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 activeTab="1"/>
  </bookViews>
  <sheets>
    <sheet name="109年2.3月學生用餐滿意度" sheetId="5" r:id="rId1"/>
    <sheet name="109年2.3月老師用餐滿意度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4" i="5"/>
  <c r="N5" i="4" l="1"/>
  <c r="N6" i="4"/>
  <c r="N7" i="4"/>
  <c r="N8" i="4"/>
  <c r="N9" i="4"/>
  <c r="N10" i="4"/>
  <c r="N11" i="4"/>
  <c r="N12" i="4"/>
  <c r="N13" i="4"/>
  <c r="N14" i="4"/>
  <c r="N4" i="4"/>
  <c r="N3" i="4"/>
</calcChain>
</file>

<file path=xl/sharedStrings.xml><?xml version="1.0" encoding="utf-8"?>
<sst xmlns="http://schemas.openxmlformats.org/spreadsheetml/2006/main" count="72" uniqueCount="53">
  <si>
    <t>題號</t>
  </si>
  <si>
    <t>內容</t>
  </si>
  <si>
    <t>非常滿意</t>
  </si>
  <si>
    <t>滿意</t>
  </si>
  <si>
    <t>尚可</t>
  </si>
  <si>
    <t>不滿意</t>
  </si>
  <si>
    <t>非常不滿意</t>
  </si>
  <si>
    <t>合計</t>
  </si>
  <si>
    <t>非常滿意百分比</t>
  </si>
  <si>
    <t>滿意百分比</t>
  </si>
  <si>
    <t>尚可百分比</t>
  </si>
  <si>
    <t>不滿意百分比</t>
  </si>
  <si>
    <t>非常不滿意百分比</t>
  </si>
  <si>
    <t>午餐口味</t>
  </si>
  <si>
    <t>主食口感</t>
  </si>
  <si>
    <t>主菜口感</t>
  </si>
  <si>
    <t>副菜口味</t>
  </si>
  <si>
    <t>青菜口味</t>
  </si>
  <si>
    <t>湯品口味</t>
  </si>
  <si>
    <t>主食份量</t>
  </si>
  <si>
    <t>主菜份量</t>
  </si>
  <si>
    <t>副菜份量</t>
  </si>
  <si>
    <t>青菜份量</t>
  </si>
  <si>
    <t>湯品分量</t>
  </si>
  <si>
    <t>水果品質</t>
  </si>
  <si>
    <t>水果多樣</t>
  </si>
  <si>
    <t>供應溫度</t>
  </si>
  <si>
    <t>菜色多樣</t>
  </si>
  <si>
    <t>整體滿意度</t>
  </si>
  <si>
    <t>廚工滿意度</t>
  </si>
  <si>
    <t>午餐衛生</t>
  </si>
  <si>
    <t>午餐份量</t>
  </si>
  <si>
    <t>菜色變化</t>
  </si>
  <si>
    <t>新鮮度</t>
  </si>
  <si>
    <t>食材規格</t>
  </si>
  <si>
    <t>食材品質</t>
  </si>
  <si>
    <t>整體滿意</t>
  </si>
  <si>
    <t>合計</t>
    <phoneticPr fontId="2" type="noConversion"/>
  </si>
  <si>
    <t>反應意見</t>
    <phoneticPr fontId="2" type="noConversion"/>
  </si>
  <si>
    <t>廠商回覆</t>
  </si>
  <si>
    <r>
      <t>1.高年級男生食量較大，炒飯</t>
    </r>
    <r>
      <rPr>
        <sz val="12"/>
        <color indexed="8"/>
        <rFont val="標楷體"/>
        <family val="4"/>
        <charset val="136"/>
      </rPr>
      <t>、油飯份量請再多一些，</t>
    </r>
    <r>
      <rPr>
        <sz val="12"/>
        <color theme="1"/>
        <rFont val="標楷體"/>
        <family val="4"/>
        <charset val="136"/>
      </rPr>
      <t>有時會不夠</t>
    </r>
    <r>
      <rPr>
        <sz val="12"/>
        <color indexed="8"/>
        <rFont val="標楷體"/>
        <family val="4"/>
        <charset val="136"/>
      </rPr>
      <t>。</t>
    </r>
    <phoneticPr fontId="8" type="noConversion"/>
  </si>
  <si>
    <r>
      <t>2.避免餐點中出現異物</t>
    </r>
    <r>
      <rPr>
        <sz val="12"/>
        <color indexed="8"/>
        <rFont val="標楷體"/>
        <family val="4"/>
        <charset val="136"/>
      </rPr>
      <t>。</t>
    </r>
    <phoneticPr fontId="8" type="noConversion"/>
  </si>
  <si>
    <t>3.感謝廚房叔叔、阿姨的辛勞。</t>
    <phoneticPr fontId="2" type="noConversion"/>
  </si>
  <si>
    <t>4.建議鹽、醬油等調味料少一些。</t>
    <phoneticPr fontId="2" type="noConversion"/>
  </si>
  <si>
    <t>5.食物有時溫度太低。</t>
    <phoneticPr fontId="2" type="noConversion"/>
  </si>
  <si>
    <t>1.當日量不足可由廚房備品補，廚防人員會登陸數量不足班級，並請配餐時注意各班數量。</t>
    <phoneticPr fontId="2" type="noConversion"/>
  </si>
  <si>
    <t>2.會加強員工教育訓練，要求廚房人員工作中戴好防護帽。</t>
    <phoneticPr fontId="8" type="noConversion"/>
  </si>
  <si>
    <t>3.提醒師傅烹調時注意低油、低鹽、低油原則。</t>
    <phoneticPr fontId="2" type="noConversion"/>
  </si>
  <si>
    <t>合計</t>
    <phoneticPr fontId="2" type="noConversion"/>
  </si>
  <si>
    <t>109年2.3月學生滿意度調查統計表</t>
    <phoneticPr fontId="2" type="noConversion"/>
  </si>
  <si>
    <t>109年2.3月老師滿意度調查統計表</t>
    <phoneticPr fontId="2" type="noConversion"/>
  </si>
  <si>
    <t xml:space="preserve">          109年2.3月學生滿意度調查統計圖</t>
    <phoneticPr fontId="2" type="noConversion"/>
  </si>
  <si>
    <t>109年2.3月老師滿意度調查統計圖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</si>
</sst>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1" xfId="0" applyFont="1" applyBorder="1">
      <alignment vertical="center"/>
    </xf>
    <xf numFmtId="9" fontId="5" fillId="0" borderId="1" xfId="0" applyNumberFormat="1" applyFont="1" applyBorder="1">
      <alignment vertical="center"/>
    </xf>
    <xf numFmtId="9" fontId="5" fillId="0" borderId="1" xfId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'109年2.3月學生用餐滿意度'!$C$4:$C$21</c:f>
              <c:numCache>
                <c:formatCode>General</c:formatCode>
                <c:ptCount val="18"/>
                <c:pt idx="0">
                  <c:v>222</c:v>
                </c:pt>
                <c:pt idx="1">
                  <c:v>239</c:v>
                </c:pt>
                <c:pt idx="2">
                  <c:v>220</c:v>
                </c:pt>
                <c:pt idx="3">
                  <c:v>228</c:v>
                </c:pt>
                <c:pt idx="4">
                  <c:v>178</c:v>
                </c:pt>
                <c:pt idx="5">
                  <c:v>239</c:v>
                </c:pt>
                <c:pt idx="6">
                  <c:v>245</c:v>
                </c:pt>
                <c:pt idx="7">
                  <c:v>239</c:v>
                </c:pt>
                <c:pt idx="8">
                  <c:v>237</c:v>
                </c:pt>
                <c:pt idx="9">
                  <c:v>227</c:v>
                </c:pt>
                <c:pt idx="10">
                  <c:v>259</c:v>
                </c:pt>
                <c:pt idx="11">
                  <c:v>239</c:v>
                </c:pt>
                <c:pt idx="12">
                  <c:v>243</c:v>
                </c:pt>
                <c:pt idx="13">
                  <c:v>256</c:v>
                </c:pt>
                <c:pt idx="14">
                  <c:v>210</c:v>
                </c:pt>
                <c:pt idx="15">
                  <c:v>262</c:v>
                </c:pt>
                <c:pt idx="16">
                  <c:v>305</c:v>
                </c:pt>
                <c:pt idx="17">
                  <c:v>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48-4882-B319-A48677ACA02F}"/>
            </c:ext>
          </c:extLst>
        </c:ser>
        <c:ser>
          <c:idx val="1"/>
          <c:order val="1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'109年2.3月學生用餐滿意度'!$D$4:$D$21</c:f>
              <c:numCache>
                <c:formatCode>General</c:formatCode>
                <c:ptCount val="18"/>
                <c:pt idx="0">
                  <c:v>219</c:v>
                </c:pt>
                <c:pt idx="1">
                  <c:v>172</c:v>
                </c:pt>
                <c:pt idx="2">
                  <c:v>212</c:v>
                </c:pt>
                <c:pt idx="3">
                  <c:v>174</c:v>
                </c:pt>
                <c:pt idx="4">
                  <c:v>201</c:v>
                </c:pt>
                <c:pt idx="5">
                  <c:v>222</c:v>
                </c:pt>
                <c:pt idx="6">
                  <c:v>172</c:v>
                </c:pt>
                <c:pt idx="7">
                  <c:v>141</c:v>
                </c:pt>
                <c:pt idx="8">
                  <c:v>163</c:v>
                </c:pt>
                <c:pt idx="9">
                  <c:v>179</c:v>
                </c:pt>
                <c:pt idx="10">
                  <c:v>199</c:v>
                </c:pt>
                <c:pt idx="11">
                  <c:v>219</c:v>
                </c:pt>
                <c:pt idx="12">
                  <c:v>179</c:v>
                </c:pt>
                <c:pt idx="13">
                  <c:v>187</c:v>
                </c:pt>
                <c:pt idx="14">
                  <c:v>213</c:v>
                </c:pt>
                <c:pt idx="15">
                  <c:v>169</c:v>
                </c:pt>
                <c:pt idx="16">
                  <c:v>164</c:v>
                </c:pt>
                <c:pt idx="17">
                  <c:v>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48-4882-B319-A48677ACA02F}"/>
            </c:ext>
          </c:extLst>
        </c:ser>
        <c:ser>
          <c:idx val="2"/>
          <c:order val="2"/>
          <c:spPr>
            <a:solidFill>
              <a:srgbClr val="92D050"/>
            </a:solidFill>
          </c:spPr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'109年2.3月學生用餐滿意度'!$E$4:$E$21</c:f>
              <c:numCache>
                <c:formatCode>General</c:formatCode>
                <c:ptCount val="18"/>
                <c:pt idx="0">
                  <c:v>125</c:v>
                </c:pt>
                <c:pt idx="1">
                  <c:v>137</c:v>
                </c:pt>
                <c:pt idx="2">
                  <c:v>117</c:v>
                </c:pt>
                <c:pt idx="3">
                  <c:v>137</c:v>
                </c:pt>
                <c:pt idx="4">
                  <c:v>160</c:v>
                </c:pt>
                <c:pt idx="5">
                  <c:v>86</c:v>
                </c:pt>
                <c:pt idx="6">
                  <c:v>158</c:v>
                </c:pt>
                <c:pt idx="7">
                  <c:v>165</c:v>
                </c:pt>
                <c:pt idx="8">
                  <c:v>147</c:v>
                </c:pt>
                <c:pt idx="9">
                  <c:v>142</c:v>
                </c:pt>
                <c:pt idx="10">
                  <c:v>89</c:v>
                </c:pt>
                <c:pt idx="11">
                  <c:v>110</c:v>
                </c:pt>
                <c:pt idx="12">
                  <c:v>125</c:v>
                </c:pt>
                <c:pt idx="13">
                  <c:v>105</c:v>
                </c:pt>
                <c:pt idx="14">
                  <c:v>124</c:v>
                </c:pt>
                <c:pt idx="15">
                  <c:v>114</c:v>
                </c:pt>
                <c:pt idx="16">
                  <c:v>82</c:v>
                </c:pt>
                <c:pt idx="17">
                  <c:v>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48-4882-B319-A48677ACA02F}"/>
            </c:ext>
          </c:extLst>
        </c:ser>
        <c:ser>
          <c:idx val="3"/>
          <c:order val="3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'109年2.3月學生用餐滿意度'!$F$4:$F$21</c:f>
              <c:numCache>
                <c:formatCode>General</c:formatCode>
                <c:ptCount val="18"/>
                <c:pt idx="0">
                  <c:v>9</c:v>
                </c:pt>
                <c:pt idx="1">
                  <c:v>5</c:v>
                </c:pt>
                <c:pt idx="2">
                  <c:v>5</c:v>
                </c:pt>
                <c:pt idx="3">
                  <c:v>15</c:v>
                </c:pt>
                <c:pt idx="4">
                  <c:v>15</c:v>
                </c:pt>
                <c:pt idx="5">
                  <c:v>7</c:v>
                </c:pt>
                <c:pt idx="6">
                  <c:v>3</c:v>
                </c:pt>
                <c:pt idx="7">
                  <c:v>9</c:v>
                </c:pt>
                <c:pt idx="8">
                  <c:v>7</c:v>
                </c:pt>
                <c:pt idx="9">
                  <c:v>6</c:v>
                </c:pt>
                <c:pt idx="10">
                  <c:v>7</c:v>
                </c:pt>
                <c:pt idx="11">
                  <c:v>10</c:v>
                </c:pt>
                <c:pt idx="12">
                  <c:v>7</c:v>
                </c:pt>
                <c:pt idx="13">
                  <c:v>6</c:v>
                </c:pt>
                <c:pt idx="14">
                  <c:v>8</c:v>
                </c:pt>
                <c:pt idx="15">
                  <c:v>9</c:v>
                </c:pt>
                <c:pt idx="16">
                  <c:v>3</c:v>
                </c:pt>
                <c:pt idx="17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48-4882-B319-A48677ACA02F}"/>
            </c:ext>
          </c:extLst>
        </c:ser>
        <c:ser>
          <c:idx val="4"/>
          <c:order val="4"/>
          <c:invertIfNegative val="0"/>
          <c:cat>
            <c:strRef>
              <c:f>'109年2.3月學生用餐滿意度'!$B$4:$B$21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'109年2.3月學生用餐滿意度'!$G$4:$G$21</c:f>
              <c:numCache>
                <c:formatCode>General</c:formatCode>
                <c:ptCount val="1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48-4882-B319-A48677ACA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490112"/>
        <c:axId val="179820160"/>
      </c:barChart>
      <c:catAx>
        <c:axId val="190490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9820160"/>
        <c:crosses val="autoZero"/>
        <c:auto val="1"/>
        <c:lblAlgn val="ctr"/>
        <c:lblOffset val="100"/>
        <c:noMultiLvlLbl val="0"/>
      </c:catAx>
      <c:valAx>
        <c:axId val="179820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490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694434223759404E-2"/>
          <c:y val="4.3970374990254933E-2"/>
          <c:w val="0.82881570878406552"/>
          <c:h val="0.72869759101894438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'109年2.3月老師用餐滿意度'!$B$3:$B$14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'109年2.3月老師用餐滿意度'!$C$3:$C$14</c:f>
              <c:numCache>
                <c:formatCode>General</c:formatCode>
                <c:ptCount val="12"/>
                <c:pt idx="0">
                  <c:v>9</c:v>
                </c:pt>
                <c:pt idx="1">
                  <c:v>6</c:v>
                </c:pt>
                <c:pt idx="2">
                  <c:v>8</c:v>
                </c:pt>
                <c:pt idx="3">
                  <c:v>9</c:v>
                </c:pt>
                <c:pt idx="4">
                  <c:v>12</c:v>
                </c:pt>
                <c:pt idx="5">
                  <c:v>9</c:v>
                </c:pt>
                <c:pt idx="6">
                  <c:v>8</c:v>
                </c:pt>
                <c:pt idx="7">
                  <c:v>10</c:v>
                </c:pt>
                <c:pt idx="8">
                  <c:v>10</c:v>
                </c:pt>
                <c:pt idx="9">
                  <c:v>8</c:v>
                </c:pt>
                <c:pt idx="10">
                  <c:v>14</c:v>
                </c:pt>
                <c:pt idx="1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D9-4D8E-8B8D-BEB62725AF76}"/>
            </c:ext>
          </c:extLst>
        </c:ser>
        <c:ser>
          <c:idx val="1"/>
          <c:order val="1"/>
          <c:invertIfNegative val="0"/>
          <c:cat>
            <c:strRef>
              <c:f>'109年2.3月老師用餐滿意度'!$B$3:$B$14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'109年2.3月老師用餐滿意度'!$D$3:$D$14</c:f>
              <c:numCache>
                <c:formatCode>General</c:formatCode>
                <c:ptCount val="12"/>
                <c:pt idx="0">
                  <c:v>18</c:v>
                </c:pt>
                <c:pt idx="1">
                  <c:v>21</c:v>
                </c:pt>
                <c:pt idx="2">
                  <c:v>18</c:v>
                </c:pt>
                <c:pt idx="3">
                  <c:v>15</c:v>
                </c:pt>
                <c:pt idx="4">
                  <c:v>17</c:v>
                </c:pt>
                <c:pt idx="5">
                  <c:v>19</c:v>
                </c:pt>
                <c:pt idx="6">
                  <c:v>19</c:v>
                </c:pt>
                <c:pt idx="7">
                  <c:v>18</c:v>
                </c:pt>
                <c:pt idx="8">
                  <c:v>16</c:v>
                </c:pt>
                <c:pt idx="9">
                  <c:v>19</c:v>
                </c:pt>
                <c:pt idx="10">
                  <c:v>15</c:v>
                </c:pt>
                <c:pt idx="1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D9-4D8E-8B8D-BEB62725AF76}"/>
            </c:ext>
          </c:extLst>
        </c:ser>
        <c:ser>
          <c:idx val="2"/>
          <c:order val="2"/>
          <c:invertIfNegative val="0"/>
          <c:cat>
            <c:strRef>
              <c:f>'109年2.3月老師用餐滿意度'!$B$3:$B$14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'109年2.3月老師用餐滿意度'!$E$3:$E$14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D9-4D8E-8B8D-BEB62725AF76}"/>
            </c:ext>
          </c:extLst>
        </c:ser>
        <c:ser>
          <c:idx val="3"/>
          <c:order val="3"/>
          <c:invertIfNegative val="0"/>
          <c:cat>
            <c:strRef>
              <c:f>'109年2.3月老師用餐滿意度'!$B$3:$B$14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'109年2.3月老師用餐滿意度'!$F$3:$F$14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BD9-4D8E-8B8D-BEB62725AF76}"/>
            </c:ext>
          </c:extLst>
        </c:ser>
        <c:ser>
          <c:idx val="4"/>
          <c:order val="4"/>
          <c:invertIfNegative val="0"/>
          <c:cat>
            <c:strRef>
              <c:f>'109年2.3月老師用餐滿意度'!$B$3:$B$14</c:f>
              <c:strCache>
                <c:ptCount val="12"/>
                <c:pt idx="0">
                  <c:v>午餐口味</c:v>
                </c:pt>
                <c:pt idx="1">
                  <c:v>午餐份量</c:v>
                </c:pt>
                <c:pt idx="2">
                  <c:v>水果品質</c:v>
                </c:pt>
                <c:pt idx="3">
                  <c:v>水果多樣</c:v>
                </c:pt>
                <c:pt idx="4">
                  <c:v>供應溫度</c:v>
                </c:pt>
                <c:pt idx="5">
                  <c:v>菜色變化</c:v>
                </c:pt>
                <c:pt idx="6">
                  <c:v>新鮮度</c:v>
                </c:pt>
                <c:pt idx="7">
                  <c:v>食材規格</c:v>
                </c:pt>
                <c:pt idx="8">
                  <c:v>食材品質</c:v>
                </c:pt>
                <c:pt idx="9">
                  <c:v>整體滿意</c:v>
                </c:pt>
                <c:pt idx="10">
                  <c:v>廚工滿意度</c:v>
                </c:pt>
                <c:pt idx="11">
                  <c:v>午餐衛生</c:v>
                </c:pt>
              </c:strCache>
            </c:strRef>
          </c:cat>
          <c:val>
            <c:numRef>
              <c:f>'109年2.3月老師用餐滿意度'!$G$3:$G$14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BD9-4D8E-8B8D-BEB62725AF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689920"/>
        <c:axId val="196651264"/>
      </c:barChart>
      <c:catAx>
        <c:axId val="1966899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51264"/>
        <c:crosses val="autoZero"/>
        <c:auto val="1"/>
        <c:lblAlgn val="ctr"/>
        <c:lblOffset val="100"/>
        <c:noMultiLvlLbl val="0"/>
      </c:catAx>
      <c:valAx>
        <c:axId val="196651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6689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3</xdr:row>
      <xdr:rowOff>0</xdr:rowOff>
    </xdr:from>
    <xdr:to>
      <xdr:col>26</xdr:col>
      <xdr:colOff>506016</xdr:colOff>
      <xdr:row>15</xdr:row>
      <xdr:rowOff>97631</xdr:rowOff>
    </xdr:to>
    <xdr:graphicFrame macro="">
      <xdr:nvGraphicFramePr>
        <xdr:cNvPr id="2" name="圖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</xdr:row>
      <xdr:rowOff>257175</xdr:rowOff>
    </xdr:from>
    <xdr:to>
      <xdr:col>27</xdr:col>
      <xdr:colOff>19050</xdr:colOff>
      <xdr:row>12</xdr:row>
      <xdr:rowOff>139700</xdr:rowOff>
    </xdr:to>
    <xdr:graphicFrame macro="">
      <xdr:nvGraphicFramePr>
        <xdr:cNvPr id="4" name="圖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workbookViewId="0">
      <selection activeCell="R27" sqref="R27"/>
    </sheetView>
  </sheetViews>
  <sheetFormatPr defaultRowHeight="16.5" x14ac:dyDescent="0.25"/>
  <cols>
    <col min="1" max="1" width="5.625" customWidth="1"/>
    <col min="2" max="2" width="11" customWidth="1"/>
    <col min="3" max="3" width="10.125" customWidth="1"/>
    <col min="8" max="8" width="7.875" customWidth="1"/>
    <col min="10" max="10" width="7.5" customWidth="1"/>
    <col min="11" max="11" width="7.125" customWidth="1"/>
    <col min="12" max="12" width="8.375" customWidth="1"/>
    <col min="13" max="14" width="9.125" customWidth="1"/>
    <col min="15" max="15" width="7" customWidth="1"/>
  </cols>
  <sheetData>
    <row r="1" spans="1:27" ht="13.5" customHeight="1" x14ac:dyDescent="0.25"/>
    <row r="2" spans="1:27" ht="28.5" customHeight="1" x14ac:dyDescent="0.25">
      <c r="A2" s="15" t="s">
        <v>49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  <c r="N2" s="7"/>
    </row>
    <row r="3" spans="1:27" ht="40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4" t="s">
        <v>6</v>
      </c>
      <c r="H3" s="4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48</v>
      </c>
      <c r="P3" s="17" t="s">
        <v>51</v>
      </c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 ht="21.75" customHeight="1" x14ac:dyDescent="0.25">
      <c r="A4" s="1">
        <v>1</v>
      </c>
      <c r="B4" s="1" t="s">
        <v>13</v>
      </c>
      <c r="C4" s="1">
        <v>222</v>
      </c>
      <c r="D4" s="1">
        <v>219</v>
      </c>
      <c r="E4" s="1">
        <v>125</v>
      </c>
      <c r="F4" s="1">
        <v>9</v>
      </c>
      <c r="G4" s="1">
        <v>1</v>
      </c>
      <c r="H4" s="1">
        <v>576</v>
      </c>
      <c r="I4" s="2">
        <v>0.38541666666666669</v>
      </c>
      <c r="J4" s="2">
        <v>0.38020833333333331</v>
      </c>
      <c r="K4" s="3">
        <v>0.2170138888888889</v>
      </c>
      <c r="L4" s="3">
        <v>1.5625E-2</v>
      </c>
      <c r="M4" s="3">
        <v>1.736111111111111E-3</v>
      </c>
      <c r="N4" s="3">
        <f>SUM(I4:M4)</f>
        <v>1</v>
      </c>
    </row>
    <row r="5" spans="1:27" ht="21.75" customHeight="1" x14ac:dyDescent="0.25">
      <c r="A5" s="1">
        <v>2</v>
      </c>
      <c r="B5" s="1" t="s">
        <v>14</v>
      </c>
      <c r="C5" s="1">
        <v>239</v>
      </c>
      <c r="D5" s="1">
        <v>172</v>
      </c>
      <c r="E5" s="1">
        <v>137</v>
      </c>
      <c r="F5" s="1">
        <v>5</v>
      </c>
      <c r="G5" s="1">
        <v>1</v>
      </c>
      <c r="H5" s="1">
        <v>554</v>
      </c>
      <c r="I5" s="2">
        <v>0.43140794223826717</v>
      </c>
      <c r="J5" s="2">
        <v>0.31046931407942241</v>
      </c>
      <c r="K5" s="3">
        <v>0.24729241877256317</v>
      </c>
      <c r="L5" s="3">
        <v>9.0252707581227436E-3</v>
      </c>
      <c r="M5" s="1">
        <v>1.8050541516245488E-3</v>
      </c>
      <c r="N5" s="3">
        <f t="shared" ref="N5:N21" si="0">SUM(I5:M5)</f>
        <v>1</v>
      </c>
    </row>
    <row r="6" spans="1:27" ht="21.75" customHeight="1" x14ac:dyDescent="0.25">
      <c r="A6" s="1">
        <v>3</v>
      </c>
      <c r="B6" s="1" t="s">
        <v>15</v>
      </c>
      <c r="C6" s="1">
        <v>220</v>
      </c>
      <c r="D6" s="1">
        <v>212</v>
      </c>
      <c r="E6" s="1">
        <v>117</v>
      </c>
      <c r="F6" s="1">
        <v>5</v>
      </c>
      <c r="G6" s="1">
        <v>1</v>
      </c>
      <c r="H6" s="1">
        <v>555</v>
      </c>
      <c r="I6" s="2">
        <v>0.3963963963963964</v>
      </c>
      <c r="J6" s="2">
        <v>0.38198198198198197</v>
      </c>
      <c r="K6" s="3">
        <v>0.21081081081081082</v>
      </c>
      <c r="L6" s="3">
        <v>9.0090090090090089E-3</v>
      </c>
      <c r="M6" s="3">
        <v>1.8018018018018018E-3</v>
      </c>
      <c r="N6" s="3">
        <f t="shared" si="0"/>
        <v>1.0000000000000002</v>
      </c>
    </row>
    <row r="7" spans="1:27" ht="21.75" customHeight="1" x14ac:dyDescent="0.25">
      <c r="A7" s="1">
        <v>4</v>
      </c>
      <c r="B7" s="1" t="s">
        <v>16</v>
      </c>
      <c r="C7" s="1">
        <v>228</v>
      </c>
      <c r="D7" s="1">
        <v>174</v>
      </c>
      <c r="E7" s="1">
        <v>137</v>
      </c>
      <c r="F7" s="1">
        <v>15</v>
      </c>
      <c r="G7" s="1">
        <v>0</v>
      </c>
      <c r="H7" s="1">
        <v>554</v>
      </c>
      <c r="I7" s="2">
        <v>0.41155234657039713</v>
      </c>
      <c r="J7" s="2">
        <v>0.3140794223826715</v>
      </c>
      <c r="K7" s="3">
        <v>0.24729241877256317</v>
      </c>
      <c r="L7" s="3">
        <v>2.7075812274368231E-2</v>
      </c>
      <c r="M7" s="1">
        <v>0</v>
      </c>
      <c r="N7" s="3">
        <f t="shared" si="0"/>
        <v>1</v>
      </c>
    </row>
    <row r="8" spans="1:27" ht="21.75" customHeight="1" x14ac:dyDescent="0.25">
      <c r="A8" s="1">
        <v>5</v>
      </c>
      <c r="B8" s="1" t="s">
        <v>17</v>
      </c>
      <c r="C8" s="1">
        <v>178</v>
      </c>
      <c r="D8" s="1">
        <v>201</v>
      </c>
      <c r="E8" s="1">
        <v>160</v>
      </c>
      <c r="F8" s="1">
        <v>15</v>
      </c>
      <c r="G8" s="1">
        <v>0</v>
      </c>
      <c r="H8" s="1">
        <v>554</v>
      </c>
      <c r="I8" s="2">
        <v>0.32129963898916969</v>
      </c>
      <c r="J8" s="2">
        <v>0.36281588447653429</v>
      </c>
      <c r="K8" s="3">
        <v>0.28880866425992779</v>
      </c>
      <c r="L8" s="3">
        <v>2.7075812274368231E-2</v>
      </c>
      <c r="M8" s="3">
        <v>0</v>
      </c>
      <c r="N8" s="3">
        <f t="shared" si="0"/>
        <v>1</v>
      </c>
    </row>
    <row r="9" spans="1:27" ht="21.75" customHeight="1" x14ac:dyDescent="0.25">
      <c r="A9" s="1">
        <v>6</v>
      </c>
      <c r="B9" s="1" t="s">
        <v>18</v>
      </c>
      <c r="C9" s="1">
        <v>239</v>
      </c>
      <c r="D9" s="1">
        <v>222</v>
      </c>
      <c r="E9" s="1">
        <v>86</v>
      </c>
      <c r="F9" s="1">
        <v>7</v>
      </c>
      <c r="G9" s="1">
        <v>0</v>
      </c>
      <c r="H9" s="1">
        <v>554</v>
      </c>
      <c r="I9" s="2">
        <v>0.43140794223826717</v>
      </c>
      <c r="J9" s="2">
        <v>0.4007220216606498</v>
      </c>
      <c r="K9" s="3">
        <v>0.1552346570397112</v>
      </c>
      <c r="L9" s="3">
        <v>1.263537906137184E-2</v>
      </c>
      <c r="M9" s="3">
        <v>0</v>
      </c>
      <c r="N9" s="3">
        <f t="shared" si="0"/>
        <v>1</v>
      </c>
    </row>
    <row r="10" spans="1:27" ht="21.75" customHeight="1" x14ac:dyDescent="0.25">
      <c r="A10" s="1">
        <v>7</v>
      </c>
      <c r="B10" s="1" t="s">
        <v>19</v>
      </c>
      <c r="C10" s="1">
        <v>245</v>
      </c>
      <c r="D10" s="1">
        <v>172</v>
      </c>
      <c r="E10" s="1">
        <v>158</v>
      </c>
      <c r="F10" s="1">
        <v>3</v>
      </c>
      <c r="G10" s="1">
        <v>0</v>
      </c>
      <c r="H10" s="1">
        <v>578</v>
      </c>
      <c r="I10" s="2">
        <v>0.42387543252595156</v>
      </c>
      <c r="J10" s="2">
        <v>0.29757785467128028</v>
      </c>
      <c r="K10" s="3">
        <v>0.27335640138408307</v>
      </c>
      <c r="L10" s="3">
        <v>5.1903114186851208E-3</v>
      </c>
      <c r="M10" s="3">
        <v>0</v>
      </c>
      <c r="N10" s="3">
        <f t="shared" si="0"/>
        <v>1</v>
      </c>
    </row>
    <row r="11" spans="1:27" ht="21.75" customHeight="1" x14ac:dyDescent="0.25">
      <c r="A11" s="1">
        <v>8</v>
      </c>
      <c r="B11" s="1" t="s">
        <v>20</v>
      </c>
      <c r="C11" s="1">
        <v>239</v>
      </c>
      <c r="D11" s="1">
        <v>141</v>
      </c>
      <c r="E11" s="1">
        <v>165</v>
      </c>
      <c r="F11" s="1">
        <v>9</v>
      </c>
      <c r="G11" s="1">
        <v>0</v>
      </c>
      <c r="H11" s="1">
        <v>554</v>
      </c>
      <c r="I11" s="2">
        <v>0.43140794223826717</v>
      </c>
      <c r="J11" s="2">
        <v>0.25451263537906138</v>
      </c>
      <c r="K11" s="3">
        <v>0.29783393501805056</v>
      </c>
      <c r="L11" s="3">
        <v>1.6245487364620937E-2</v>
      </c>
      <c r="M11" s="3">
        <v>0</v>
      </c>
      <c r="N11" s="3">
        <f t="shared" si="0"/>
        <v>1</v>
      </c>
    </row>
    <row r="12" spans="1:27" ht="21.75" customHeight="1" x14ac:dyDescent="0.25">
      <c r="A12" s="1">
        <v>9</v>
      </c>
      <c r="B12" s="1" t="s">
        <v>21</v>
      </c>
      <c r="C12" s="1">
        <v>237</v>
      </c>
      <c r="D12" s="1">
        <v>163</v>
      </c>
      <c r="E12" s="1">
        <v>147</v>
      </c>
      <c r="F12" s="1">
        <v>7</v>
      </c>
      <c r="G12" s="1">
        <v>0</v>
      </c>
      <c r="H12" s="1">
        <v>554</v>
      </c>
      <c r="I12" s="2">
        <v>0.42779783393501802</v>
      </c>
      <c r="J12" s="2">
        <v>0.29422382671480146</v>
      </c>
      <c r="K12" s="3">
        <v>0.26534296028880866</v>
      </c>
      <c r="L12" s="3">
        <v>1.263537906137184E-2</v>
      </c>
      <c r="M12" s="3">
        <v>0</v>
      </c>
      <c r="N12" s="3">
        <f t="shared" si="0"/>
        <v>1</v>
      </c>
    </row>
    <row r="13" spans="1:27" ht="21.75" customHeight="1" x14ac:dyDescent="0.25">
      <c r="A13" s="1">
        <v>10</v>
      </c>
      <c r="B13" s="1" t="s">
        <v>22</v>
      </c>
      <c r="C13" s="1">
        <v>227</v>
      </c>
      <c r="D13" s="1">
        <v>179</v>
      </c>
      <c r="E13" s="1">
        <v>142</v>
      </c>
      <c r="F13" s="1">
        <v>6</v>
      </c>
      <c r="G13" s="1">
        <v>0</v>
      </c>
      <c r="H13" s="1">
        <v>554</v>
      </c>
      <c r="I13" s="2">
        <v>0.40974729241877256</v>
      </c>
      <c r="J13" s="2">
        <v>0.32310469314079421</v>
      </c>
      <c r="K13" s="3">
        <v>0.2563176895306859</v>
      </c>
      <c r="L13" s="3">
        <v>1.0830324909747292E-2</v>
      </c>
      <c r="M13" s="3">
        <v>0</v>
      </c>
      <c r="N13" s="3">
        <f t="shared" si="0"/>
        <v>1</v>
      </c>
    </row>
    <row r="14" spans="1:27" ht="21.75" customHeight="1" x14ac:dyDescent="0.25">
      <c r="A14" s="1">
        <v>11</v>
      </c>
      <c r="B14" s="1" t="s">
        <v>23</v>
      </c>
      <c r="C14" s="1">
        <v>259</v>
      </c>
      <c r="D14" s="1">
        <v>199</v>
      </c>
      <c r="E14" s="1">
        <v>89</v>
      </c>
      <c r="F14" s="1">
        <v>7</v>
      </c>
      <c r="G14" s="1">
        <v>0</v>
      </c>
      <c r="H14" s="1">
        <v>554</v>
      </c>
      <c r="I14" s="2">
        <v>0.46750902527075811</v>
      </c>
      <c r="J14" s="2">
        <v>0.3592057761732852</v>
      </c>
      <c r="K14" s="3">
        <v>0.16064981949458484</v>
      </c>
      <c r="L14" s="3">
        <v>1.263537906137184E-2</v>
      </c>
      <c r="M14" s="3">
        <v>0</v>
      </c>
      <c r="N14" s="3">
        <f t="shared" si="0"/>
        <v>1</v>
      </c>
    </row>
    <row r="15" spans="1:27" ht="21.75" customHeight="1" x14ac:dyDescent="0.25">
      <c r="A15" s="1">
        <v>12</v>
      </c>
      <c r="B15" s="1" t="s">
        <v>24</v>
      </c>
      <c r="C15" s="1">
        <v>239</v>
      </c>
      <c r="D15" s="1">
        <v>219</v>
      </c>
      <c r="E15" s="1">
        <v>110</v>
      </c>
      <c r="F15" s="1">
        <v>10</v>
      </c>
      <c r="G15" s="1">
        <v>0</v>
      </c>
      <c r="H15" s="1">
        <v>578</v>
      </c>
      <c r="I15" s="2">
        <v>0.41349480968858132</v>
      </c>
      <c r="J15" s="2">
        <v>0.37889273356401382</v>
      </c>
      <c r="K15" s="3">
        <v>0.19031141868512111</v>
      </c>
      <c r="L15" s="3">
        <v>1.7301038062283738E-2</v>
      </c>
      <c r="M15" s="3">
        <v>0</v>
      </c>
      <c r="N15" s="3">
        <f t="shared" si="0"/>
        <v>1</v>
      </c>
    </row>
    <row r="16" spans="1:27" ht="21.75" customHeight="1" x14ac:dyDescent="0.25">
      <c r="A16" s="1">
        <v>13</v>
      </c>
      <c r="B16" s="1" t="s">
        <v>25</v>
      </c>
      <c r="C16" s="1">
        <v>243</v>
      </c>
      <c r="D16" s="1">
        <v>179</v>
      </c>
      <c r="E16" s="1">
        <v>125</v>
      </c>
      <c r="F16" s="1">
        <v>7</v>
      </c>
      <c r="G16" s="1">
        <v>0</v>
      </c>
      <c r="H16" s="1">
        <v>554</v>
      </c>
      <c r="I16" s="2">
        <v>0.43862815884476536</v>
      </c>
      <c r="J16" s="2">
        <v>0.32310469314079421</v>
      </c>
      <c r="K16" s="3">
        <v>0.22563176895306858</v>
      </c>
      <c r="L16" s="3">
        <v>1.263537906137184E-2</v>
      </c>
      <c r="M16" s="3">
        <v>0</v>
      </c>
      <c r="N16" s="3">
        <f t="shared" si="0"/>
        <v>0.99999999999999989</v>
      </c>
    </row>
    <row r="17" spans="1:14" ht="21.75" customHeight="1" x14ac:dyDescent="0.25">
      <c r="A17" s="1">
        <v>14</v>
      </c>
      <c r="B17" s="1" t="s">
        <v>26</v>
      </c>
      <c r="C17" s="1">
        <v>256</v>
      </c>
      <c r="D17" s="1">
        <v>187</v>
      </c>
      <c r="E17" s="1">
        <v>105</v>
      </c>
      <c r="F17" s="1">
        <v>6</v>
      </c>
      <c r="G17" s="1">
        <v>0</v>
      </c>
      <c r="H17" s="1">
        <v>554</v>
      </c>
      <c r="I17" s="2">
        <v>0.46209386281588449</v>
      </c>
      <c r="J17" s="2">
        <v>0.33754512635379064</v>
      </c>
      <c r="K17" s="3">
        <v>0.18953068592057762</v>
      </c>
      <c r="L17" s="3">
        <v>1.0830324909747292E-2</v>
      </c>
      <c r="M17" s="3">
        <v>0</v>
      </c>
      <c r="N17" s="3">
        <f t="shared" si="0"/>
        <v>1</v>
      </c>
    </row>
    <row r="18" spans="1:14" ht="21.75" customHeight="1" x14ac:dyDescent="0.25">
      <c r="A18" s="1">
        <v>15</v>
      </c>
      <c r="B18" s="1" t="s">
        <v>27</v>
      </c>
      <c r="C18" s="1">
        <v>210</v>
      </c>
      <c r="D18" s="1">
        <v>213</v>
      </c>
      <c r="E18" s="1">
        <v>124</v>
      </c>
      <c r="F18" s="1">
        <v>8</v>
      </c>
      <c r="G18" s="1">
        <v>0</v>
      </c>
      <c r="H18" s="1">
        <v>555</v>
      </c>
      <c r="I18" s="2">
        <v>0.3783783783783784</v>
      </c>
      <c r="J18" s="2">
        <v>0.38378378378378381</v>
      </c>
      <c r="K18" s="3">
        <v>0.22342342342342342</v>
      </c>
      <c r="L18" s="3">
        <v>1.4414414414414415E-2</v>
      </c>
      <c r="M18" s="3">
        <v>0</v>
      </c>
      <c r="N18" s="3">
        <f t="shared" si="0"/>
        <v>0.99999999999999989</v>
      </c>
    </row>
    <row r="19" spans="1:14" ht="21.75" customHeight="1" x14ac:dyDescent="0.25">
      <c r="A19" s="1">
        <v>16</v>
      </c>
      <c r="B19" s="1" t="s">
        <v>28</v>
      </c>
      <c r="C19" s="1">
        <v>262</v>
      </c>
      <c r="D19" s="1">
        <v>169</v>
      </c>
      <c r="E19" s="1">
        <v>114</v>
      </c>
      <c r="F19" s="1">
        <v>9</v>
      </c>
      <c r="G19" s="1">
        <v>0</v>
      </c>
      <c r="H19" s="1">
        <v>554</v>
      </c>
      <c r="I19" s="2">
        <v>0.47292418772563177</v>
      </c>
      <c r="J19" s="2">
        <v>0.30505415162454874</v>
      </c>
      <c r="K19" s="3">
        <v>0.20577617328519857</v>
      </c>
      <c r="L19" s="3">
        <v>1.6245487364620937E-2</v>
      </c>
      <c r="M19" s="3">
        <v>0</v>
      </c>
      <c r="N19" s="3">
        <f t="shared" si="0"/>
        <v>1</v>
      </c>
    </row>
    <row r="20" spans="1:14" ht="21.75" customHeight="1" x14ac:dyDescent="0.25">
      <c r="A20" s="1">
        <v>17</v>
      </c>
      <c r="B20" s="1" t="s">
        <v>29</v>
      </c>
      <c r="C20" s="1">
        <v>305</v>
      </c>
      <c r="D20" s="1">
        <v>164</v>
      </c>
      <c r="E20" s="1">
        <v>82</v>
      </c>
      <c r="F20" s="1">
        <v>3</v>
      </c>
      <c r="G20" s="1">
        <v>0</v>
      </c>
      <c r="H20" s="1">
        <v>554</v>
      </c>
      <c r="I20" s="2">
        <v>0.55054151624548742</v>
      </c>
      <c r="J20" s="2">
        <v>0.29602888086642598</v>
      </c>
      <c r="K20" s="3">
        <v>0.14801444043321299</v>
      </c>
      <c r="L20" s="3">
        <v>5.415162454873646E-3</v>
      </c>
      <c r="M20" s="3">
        <v>0</v>
      </c>
      <c r="N20" s="3">
        <f t="shared" si="0"/>
        <v>1</v>
      </c>
    </row>
    <row r="21" spans="1:14" ht="21.75" customHeight="1" x14ac:dyDescent="0.25">
      <c r="A21" s="1">
        <v>18</v>
      </c>
      <c r="B21" s="1" t="s">
        <v>30</v>
      </c>
      <c r="C21" s="1">
        <v>267</v>
      </c>
      <c r="D21" s="1">
        <v>162</v>
      </c>
      <c r="E21" s="1">
        <v>128</v>
      </c>
      <c r="F21" s="1">
        <v>21</v>
      </c>
      <c r="G21" s="1">
        <v>0</v>
      </c>
      <c r="H21" s="1">
        <v>578</v>
      </c>
      <c r="I21" s="2">
        <v>0.46193771626297581</v>
      </c>
      <c r="J21" s="2">
        <v>0.28027681660899656</v>
      </c>
      <c r="K21" s="3">
        <v>0.22145328719723184</v>
      </c>
      <c r="L21" s="3">
        <v>3.6332179930795849E-2</v>
      </c>
      <c r="M21" s="3">
        <v>0</v>
      </c>
      <c r="N21" s="3">
        <f t="shared" si="0"/>
        <v>1</v>
      </c>
    </row>
    <row r="23" spans="1:14" ht="19.5" x14ac:dyDescent="0.25">
      <c r="A23" s="6"/>
      <c r="B23" s="12" t="s">
        <v>38</v>
      </c>
      <c r="C23" s="13"/>
      <c r="D23" s="13"/>
      <c r="E23" s="13"/>
      <c r="F23" s="13"/>
      <c r="G23" s="13"/>
      <c r="H23" s="13"/>
      <c r="I23" s="13"/>
      <c r="J23" s="14"/>
    </row>
    <row r="24" spans="1:14" x14ac:dyDescent="0.25">
      <c r="A24" s="6"/>
      <c r="B24" s="9" t="s">
        <v>40</v>
      </c>
      <c r="C24" s="9"/>
      <c r="D24" s="9"/>
      <c r="E24" s="9"/>
      <c r="F24" s="9"/>
      <c r="G24" s="9"/>
      <c r="H24" s="9"/>
      <c r="I24" s="9"/>
      <c r="J24" s="9"/>
    </row>
    <row r="25" spans="1:14" x14ac:dyDescent="0.25">
      <c r="A25" s="6"/>
      <c r="B25" s="19" t="s">
        <v>41</v>
      </c>
      <c r="C25" s="19"/>
      <c r="D25" s="19"/>
      <c r="E25" s="19"/>
      <c r="F25" s="19"/>
      <c r="G25" s="19"/>
      <c r="H25" s="19"/>
      <c r="I25" s="19"/>
      <c r="J25" s="19"/>
    </row>
    <row r="26" spans="1:14" x14ac:dyDescent="0.25">
      <c r="A26" s="6"/>
      <c r="B26" s="11" t="s">
        <v>42</v>
      </c>
      <c r="C26" s="11"/>
      <c r="D26" s="11"/>
      <c r="E26" s="11"/>
      <c r="F26" s="11"/>
      <c r="G26" s="11"/>
      <c r="H26" s="11"/>
      <c r="I26" s="11"/>
      <c r="J26" s="11"/>
    </row>
    <row r="27" spans="1:14" x14ac:dyDescent="0.25">
      <c r="A27" s="6"/>
      <c r="B27" s="11" t="s">
        <v>43</v>
      </c>
      <c r="C27" s="11"/>
      <c r="D27" s="11"/>
      <c r="E27" s="11"/>
      <c r="F27" s="11"/>
      <c r="G27" s="11"/>
      <c r="H27" s="11"/>
      <c r="I27" s="11"/>
      <c r="J27" s="11"/>
    </row>
    <row r="28" spans="1:14" x14ac:dyDescent="0.25">
      <c r="A28" s="6"/>
      <c r="B28" s="11" t="s">
        <v>44</v>
      </c>
      <c r="C28" s="11"/>
      <c r="D28" s="11"/>
      <c r="E28" s="11"/>
      <c r="F28" s="11"/>
      <c r="G28" s="11"/>
      <c r="H28" s="11"/>
      <c r="I28" s="11"/>
      <c r="J28" s="11"/>
    </row>
    <row r="29" spans="1:14" ht="19.5" x14ac:dyDescent="0.25">
      <c r="A29" s="6"/>
      <c r="B29" s="12" t="s">
        <v>39</v>
      </c>
      <c r="C29" s="13"/>
      <c r="D29" s="13"/>
      <c r="E29" s="13"/>
      <c r="F29" s="13"/>
      <c r="G29" s="13"/>
      <c r="H29" s="13"/>
      <c r="I29" s="13"/>
      <c r="J29" s="14"/>
    </row>
    <row r="30" spans="1:14" x14ac:dyDescent="0.25">
      <c r="B30" s="8" t="s">
        <v>45</v>
      </c>
      <c r="C30" s="9"/>
      <c r="D30" s="9"/>
      <c r="E30" s="9"/>
      <c r="F30" s="9"/>
      <c r="G30" s="9"/>
      <c r="H30" s="9"/>
      <c r="I30" s="9"/>
      <c r="J30" s="10"/>
    </row>
    <row r="31" spans="1:14" x14ac:dyDescent="0.25">
      <c r="B31" s="8" t="s">
        <v>46</v>
      </c>
      <c r="C31" s="9"/>
      <c r="D31" s="9"/>
      <c r="E31" s="9"/>
      <c r="F31" s="9"/>
      <c r="G31" s="9"/>
      <c r="H31" s="9"/>
      <c r="I31" s="9"/>
      <c r="J31" s="10"/>
    </row>
    <row r="32" spans="1:14" x14ac:dyDescent="0.25">
      <c r="B32" s="8" t="s">
        <v>47</v>
      </c>
      <c r="C32" s="9"/>
      <c r="D32" s="9"/>
      <c r="E32" s="9"/>
      <c r="F32" s="9"/>
      <c r="G32" s="9"/>
      <c r="H32" s="9"/>
      <c r="I32" s="9"/>
      <c r="J32" s="10"/>
    </row>
  </sheetData>
  <mergeCells count="12">
    <mergeCell ref="B26:J26"/>
    <mergeCell ref="A2:M2"/>
    <mergeCell ref="P3:AA3"/>
    <mergeCell ref="B23:J23"/>
    <mergeCell ref="B24:J24"/>
    <mergeCell ref="B25:J25"/>
    <mergeCell ref="B30:J30"/>
    <mergeCell ref="B31:J31"/>
    <mergeCell ref="B32:J32"/>
    <mergeCell ref="B27:J27"/>
    <mergeCell ref="B28:J28"/>
    <mergeCell ref="B29:J29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tabSelected="1" workbookViewId="0">
      <selection activeCell="Q19" sqref="Q19"/>
    </sheetView>
  </sheetViews>
  <sheetFormatPr defaultRowHeight="16.5" x14ac:dyDescent="0.25"/>
  <cols>
    <col min="1" max="1" width="6" customWidth="1"/>
    <col min="2" max="2" width="10.375" customWidth="1"/>
    <col min="3" max="3" width="10.25" customWidth="1"/>
    <col min="7" max="7" width="8.125" customWidth="1"/>
    <col min="9" max="9" width="9.25" customWidth="1"/>
    <col min="15" max="15" width="5.625" customWidth="1"/>
    <col min="25" max="25" width="9.125" customWidth="1"/>
    <col min="26" max="26" width="7.625" customWidth="1"/>
  </cols>
  <sheetData>
    <row r="1" spans="1:24" ht="35.25" customHeight="1" x14ac:dyDescent="0.25">
      <c r="A1" s="21" t="s">
        <v>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Q1" s="20" t="s">
        <v>52</v>
      </c>
      <c r="R1" s="18"/>
      <c r="S1" s="18"/>
      <c r="T1" s="18"/>
      <c r="U1" s="18"/>
      <c r="V1" s="18"/>
      <c r="W1" s="18"/>
      <c r="X1" s="18"/>
    </row>
    <row r="2" spans="1:24" ht="36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37</v>
      </c>
    </row>
    <row r="3" spans="1:24" ht="22.5" customHeight="1" x14ac:dyDescent="0.25">
      <c r="A3" s="1">
        <v>1</v>
      </c>
      <c r="B3" s="1" t="s">
        <v>13</v>
      </c>
      <c r="C3" s="1">
        <v>9</v>
      </c>
      <c r="D3" s="1">
        <v>18</v>
      </c>
      <c r="E3" s="1">
        <v>2</v>
      </c>
      <c r="F3" s="1">
        <v>0</v>
      </c>
      <c r="G3" s="1">
        <v>0</v>
      </c>
      <c r="H3" s="1">
        <v>29</v>
      </c>
      <c r="I3" s="3">
        <v>0.31034482758620691</v>
      </c>
      <c r="J3" s="3">
        <v>0.62068965517241381</v>
      </c>
      <c r="K3" s="3">
        <v>6.8965517241379309E-2</v>
      </c>
      <c r="L3" s="3">
        <v>0</v>
      </c>
      <c r="M3" s="3">
        <v>0</v>
      </c>
      <c r="N3" s="2">
        <f>I3+J3+K3+L3+M3</f>
        <v>1</v>
      </c>
    </row>
    <row r="4" spans="1:24" ht="22.5" customHeight="1" x14ac:dyDescent="0.25">
      <c r="A4" s="1">
        <v>2</v>
      </c>
      <c r="B4" s="1" t="s">
        <v>31</v>
      </c>
      <c r="C4" s="1">
        <v>6</v>
      </c>
      <c r="D4" s="1">
        <v>21</v>
      </c>
      <c r="E4" s="1">
        <v>2</v>
      </c>
      <c r="F4" s="1">
        <v>0</v>
      </c>
      <c r="G4" s="1">
        <v>0</v>
      </c>
      <c r="H4" s="1">
        <v>29</v>
      </c>
      <c r="I4" s="3">
        <v>0.20689655172413793</v>
      </c>
      <c r="J4" s="3">
        <v>0.72413793103448276</v>
      </c>
      <c r="K4" s="3">
        <v>6.8965517241379309E-2</v>
      </c>
      <c r="L4" s="3">
        <v>0</v>
      </c>
      <c r="M4" s="3">
        <v>0</v>
      </c>
      <c r="N4" s="2">
        <f>I4+J4+K4+L4+M4</f>
        <v>1</v>
      </c>
    </row>
    <row r="5" spans="1:24" ht="22.5" customHeight="1" x14ac:dyDescent="0.25">
      <c r="A5" s="1">
        <v>3</v>
      </c>
      <c r="B5" s="1" t="s">
        <v>24</v>
      </c>
      <c r="C5" s="1">
        <v>8</v>
      </c>
      <c r="D5" s="1">
        <v>18</v>
      </c>
      <c r="E5" s="1">
        <v>4</v>
      </c>
      <c r="F5" s="1">
        <v>0</v>
      </c>
      <c r="G5" s="1">
        <v>0</v>
      </c>
      <c r="H5" s="1">
        <v>30</v>
      </c>
      <c r="I5" s="3">
        <v>0.26666666666666666</v>
      </c>
      <c r="J5" s="3">
        <v>0.6</v>
      </c>
      <c r="K5" s="3">
        <v>0.13333333333333333</v>
      </c>
      <c r="L5" s="3">
        <v>0</v>
      </c>
      <c r="M5" s="3">
        <v>0</v>
      </c>
      <c r="N5" s="2">
        <f t="shared" ref="N5:N14" si="0">I5+J5+K5+L5+M5</f>
        <v>1</v>
      </c>
    </row>
    <row r="6" spans="1:24" ht="22.5" customHeight="1" x14ac:dyDescent="0.25">
      <c r="A6" s="1">
        <v>4</v>
      </c>
      <c r="B6" s="1" t="s">
        <v>25</v>
      </c>
      <c r="C6" s="1">
        <v>9</v>
      </c>
      <c r="D6" s="1">
        <v>15</v>
      </c>
      <c r="E6" s="1">
        <v>3</v>
      </c>
      <c r="F6" s="1">
        <v>1</v>
      </c>
      <c r="G6" s="1">
        <v>0</v>
      </c>
      <c r="H6" s="1">
        <v>28</v>
      </c>
      <c r="I6" s="3">
        <v>0.32142857142857145</v>
      </c>
      <c r="J6" s="3">
        <v>0.5357142857142857</v>
      </c>
      <c r="K6" s="3">
        <v>0.10714285714285714</v>
      </c>
      <c r="L6" s="3">
        <v>3.5714285714285712E-2</v>
      </c>
      <c r="M6" s="3">
        <v>0</v>
      </c>
      <c r="N6" s="2">
        <f t="shared" si="0"/>
        <v>1</v>
      </c>
    </row>
    <row r="7" spans="1:24" ht="22.5" customHeight="1" x14ac:dyDescent="0.25">
      <c r="A7" s="1">
        <v>5</v>
      </c>
      <c r="B7" s="1" t="s">
        <v>26</v>
      </c>
      <c r="C7" s="1">
        <v>12</v>
      </c>
      <c r="D7" s="1">
        <v>17</v>
      </c>
      <c r="E7" s="1">
        <v>1</v>
      </c>
      <c r="F7" s="1">
        <v>0</v>
      </c>
      <c r="G7" s="1">
        <v>0</v>
      </c>
      <c r="H7" s="1">
        <v>30</v>
      </c>
      <c r="I7" s="3">
        <v>0.4</v>
      </c>
      <c r="J7" s="3">
        <v>0.56666666666666665</v>
      </c>
      <c r="K7" s="3">
        <v>3.3333333333333333E-2</v>
      </c>
      <c r="L7" s="3">
        <v>0</v>
      </c>
      <c r="M7" s="3">
        <v>0</v>
      </c>
      <c r="N7" s="2">
        <f t="shared" si="0"/>
        <v>1</v>
      </c>
    </row>
    <row r="8" spans="1:24" ht="22.5" customHeight="1" x14ac:dyDescent="0.25">
      <c r="A8" s="1">
        <v>6</v>
      </c>
      <c r="B8" s="1" t="s">
        <v>32</v>
      </c>
      <c r="C8" s="1">
        <v>9</v>
      </c>
      <c r="D8" s="1">
        <v>19</v>
      </c>
      <c r="E8" s="1">
        <v>1</v>
      </c>
      <c r="F8" s="1">
        <v>0</v>
      </c>
      <c r="G8" s="1">
        <v>0</v>
      </c>
      <c r="H8" s="1">
        <v>29</v>
      </c>
      <c r="I8" s="3">
        <v>0.31034482758620691</v>
      </c>
      <c r="J8" s="3">
        <v>0.65517241379310343</v>
      </c>
      <c r="K8" s="3">
        <v>3.4482758620689655E-2</v>
      </c>
      <c r="L8" s="3">
        <v>0</v>
      </c>
      <c r="M8" s="3">
        <v>0</v>
      </c>
      <c r="N8" s="2">
        <f t="shared" si="0"/>
        <v>0.99999999999999989</v>
      </c>
    </row>
    <row r="9" spans="1:24" ht="22.5" customHeight="1" x14ac:dyDescent="0.25">
      <c r="A9" s="1">
        <v>7</v>
      </c>
      <c r="B9" s="1" t="s">
        <v>33</v>
      </c>
      <c r="C9" s="1">
        <v>8</v>
      </c>
      <c r="D9" s="1">
        <v>19</v>
      </c>
      <c r="E9" s="1">
        <v>1</v>
      </c>
      <c r="F9" s="1">
        <v>0</v>
      </c>
      <c r="G9" s="1">
        <v>0</v>
      </c>
      <c r="H9" s="1">
        <v>28</v>
      </c>
      <c r="I9" s="3">
        <v>0.2857142857142857</v>
      </c>
      <c r="J9" s="3">
        <v>0.6785714285714286</v>
      </c>
      <c r="K9" s="3">
        <v>3.5714285714285712E-2</v>
      </c>
      <c r="L9" s="3">
        <v>0</v>
      </c>
      <c r="M9" s="3">
        <v>0</v>
      </c>
      <c r="N9" s="2">
        <f t="shared" si="0"/>
        <v>1</v>
      </c>
    </row>
    <row r="10" spans="1:24" ht="22.5" customHeight="1" x14ac:dyDescent="0.25">
      <c r="A10" s="1">
        <v>8</v>
      </c>
      <c r="B10" s="1" t="s">
        <v>34</v>
      </c>
      <c r="C10" s="1">
        <v>10</v>
      </c>
      <c r="D10" s="1">
        <v>18</v>
      </c>
      <c r="E10" s="1">
        <v>0</v>
      </c>
      <c r="F10" s="1">
        <v>0</v>
      </c>
      <c r="G10" s="1">
        <v>0</v>
      </c>
      <c r="H10" s="1">
        <v>28</v>
      </c>
      <c r="I10" s="3">
        <v>0.35714285714285715</v>
      </c>
      <c r="J10" s="3">
        <v>0.6428571428571429</v>
      </c>
      <c r="K10" s="3">
        <v>0</v>
      </c>
      <c r="L10" s="3">
        <v>0</v>
      </c>
      <c r="M10" s="3">
        <v>0</v>
      </c>
      <c r="N10" s="2">
        <f t="shared" si="0"/>
        <v>1</v>
      </c>
    </row>
    <row r="11" spans="1:24" ht="22.5" customHeight="1" x14ac:dyDescent="0.25">
      <c r="A11" s="1">
        <v>9</v>
      </c>
      <c r="B11" s="1" t="s">
        <v>35</v>
      </c>
      <c r="C11" s="1">
        <v>10</v>
      </c>
      <c r="D11" s="1">
        <v>16</v>
      </c>
      <c r="E11" s="1">
        <v>1</v>
      </c>
      <c r="F11" s="1">
        <v>0</v>
      </c>
      <c r="G11" s="1">
        <v>0</v>
      </c>
      <c r="H11" s="1">
        <v>27</v>
      </c>
      <c r="I11" s="3">
        <v>0.37037037037037035</v>
      </c>
      <c r="J11" s="3">
        <v>0.59259259259259256</v>
      </c>
      <c r="K11" s="3">
        <v>3.7037037037037035E-2</v>
      </c>
      <c r="L11" s="3">
        <v>0</v>
      </c>
      <c r="M11" s="3">
        <v>0</v>
      </c>
      <c r="N11" s="2">
        <f t="shared" si="0"/>
        <v>1</v>
      </c>
    </row>
    <row r="12" spans="1:24" ht="22.5" customHeight="1" x14ac:dyDescent="0.25">
      <c r="A12" s="1">
        <v>10</v>
      </c>
      <c r="B12" s="1" t="s">
        <v>36</v>
      </c>
      <c r="C12" s="1">
        <v>8</v>
      </c>
      <c r="D12" s="1">
        <v>19</v>
      </c>
      <c r="E12" s="1">
        <v>2</v>
      </c>
      <c r="F12" s="1">
        <v>0</v>
      </c>
      <c r="G12" s="1">
        <v>0</v>
      </c>
      <c r="H12" s="1">
        <v>29</v>
      </c>
      <c r="I12" s="3">
        <v>0.27586206896551724</v>
      </c>
      <c r="J12" s="3">
        <v>0.65517241379310343</v>
      </c>
      <c r="K12" s="3">
        <v>6.8965517241379309E-2</v>
      </c>
      <c r="L12" s="3">
        <v>0</v>
      </c>
      <c r="M12" s="3">
        <v>0</v>
      </c>
      <c r="N12" s="2">
        <f t="shared" si="0"/>
        <v>1</v>
      </c>
    </row>
    <row r="13" spans="1:24" ht="22.5" customHeight="1" x14ac:dyDescent="0.25">
      <c r="A13" s="1">
        <v>11</v>
      </c>
      <c r="B13" s="1" t="s">
        <v>29</v>
      </c>
      <c r="C13" s="1">
        <v>14</v>
      </c>
      <c r="D13" s="1">
        <v>15</v>
      </c>
      <c r="E13" s="1">
        <v>0</v>
      </c>
      <c r="F13" s="1">
        <v>0</v>
      </c>
      <c r="G13" s="1">
        <v>0</v>
      </c>
      <c r="H13" s="1">
        <v>29</v>
      </c>
      <c r="I13" s="3">
        <v>0.48275862068965519</v>
      </c>
      <c r="J13" s="3">
        <v>0.51724137931034486</v>
      </c>
      <c r="K13" s="3">
        <v>0</v>
      </c>
      <c r="L13" s="3">
        <v>0</v>
      </c>
      <c r="M13" s="3">
        <v>0</v>
      </c>
      <c r="N13" s="2">
        <f t="shared" si="0"/>
        <v>1</v>
      </c>
    </row>
    <row r="14" spans="1:24" ht="22.5" customHeight="1" x14ac:dyDescent="0.25">
      <c r="A14" s="1">
        <v>12</v>
      </c>
      <c r="B14" s="1" t="s">
        <v>30</v>
      </c>
      <c r="C14" s="1">
        <v>10</v>
      </c>
      <c r="D14" s="1">
        <v>18</v>
      </c>
      <c r="E14" s="1">
        <v>1</v>
      </c>
      <c r="F14" s="1">
        <v>0</v>
      </c>
      <c r="G14" s="1">
        <v>0</v>
      </c>
      <c r="H14" s="1">
        <v>29</v>
      </c>
      <c r="I14" s="3">
        <v>0.34482758620689657</v>
      </c>
      <c r="J14" s="3">
        <v>0.62068965517241381</v>
      </c>
      <c r="K14" s="3">
        <v>3.4482758620689655E-2</v>
      </c>
      <c r="L14" s="3">
        <v>0</v>
      </c>
      <c r="M14" s="3">
        <v>0</v>
      </c>
      <c r="N14" s="2">
        <f t="shared" si="0"/>
        <v>1</v>
      </c>
    </row>
  </sheetData>
  <mergeCells count="2">
    <mergeCell ref="Q1:X1"/>
    <mergeCell ref="A1:N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109年2.3月學生用餐滿意度</vt:lpstr>
      <vt:lpstr>109年2.3月老師用餐滿意度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2019-12-12T05:12:04Z</dcterms:created>
  <dcterms:modified xsi:type="dcterms:W3CDTF">2020-04-16T06:25:33Z</dcterms:modified>
</cp:coreProperties>
</file>