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午餐\午餐108上下\滿意度調查表\10808-10906\"/>
    </mc:Choice>
  </mc:AlternateContent>
  <bookViews>
    <workbookView xWindow="0" yWindow="0" windowWidth="14370" windowHeight="7410"/>
  </bookViews>
  <sheets>
    <sheet name="老師用餐滿意度" sheetId="2" r:id="rId1"/>
    <sheet name="學生用餐滿意度" sheetId="1" r:id="rId2"/>
  </sheets>
  <externalReferences>
    <externalReference r:id="rId3"/>
    <externalReference r:id="rId4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5" i="2" l="1"/>
  <c r="L6" i="2"/>
  <c r="L7" i="2"/>
  <c r="L8" i="2"/>
  <c r="L9" i="2"/>
  <c r="L10" i="2"/>
  <c r="L11" i="2"/>
  <c r="L12" i="2"/>
  <c r="L13" i="2"/>
  <c r="L14" i="2"/>
  <c r="L4" i="2"/>
  <c r="L3" i="2"/>
  <c r="N21" i="1" l="1"/>
  <c r="J21" i="1"/>
  <c r="I21" i="1"/>
  <c r="J20" i="1"/>
  <c r="I20" i="1"/>
  <c r="N20" i="1" s="1"/>
  <c r="J19" i="1"/>
  <c r="N19" i="1" s="1"/>
  <c r="I19" i="1"/>
  <c r="J18" i="1"/>
  <c r="I18" i="1"/>
  <c r="N18" i="1" s="1"/>
  <c r="J17" i="1"/>
  <c r="I17" i="1"/>
  <c r="N17" i="1" s="1"/>
  <c r="J16" i="1"/>
  <c r="N16" i="1" s="1"/>
  <c r="I16" i="1"/>
  <c r="J15" i="1"/>
  <c r="I15" i="1"/>
  <c r="N15" i="1" s="1"/>
  <c r="J14" i="1"/>
  <c r="I14" i="1"/>
  <c r="J13" i="1"/>
  <c r="N13" i="1" s="1"/>
  <c r="I13" i="1"/>
  <c r="J12" i="1"/>
  <c r="I12" i="1"/>
  <c r="N12" i="1" s="1"/>
  <c r="J11" i="1"/>
  <c r="I11" i="1"/>
  <c r="J10" i="1"/>
  <c r="N10" i="1" s="1"/>
  <c r="I10" i="1"/>
  <c r="J9" i="1"/>
  <c r="I9" i="1"/>
  <c r="N9" i="1" s="1"/>
  <c r="J8" i="1"/>
  <c r="I8" i="1"/>
  <c r="J7" i="1"/>
  <c r="N6" i="1" s="1"/>
  <c r="I7" i="1"/>
  <c r="J6" i="1"/>
  <c r="I6" i="1"/>
  <c r="J5" i="1"/>
  <c r="I5" i="1"/>
  <c r="J4" i="1"/>
  <c r="I4" i="1"/>
  <c r="N7" i="1" l="1"/>
  <c r="N5" i="1"/>
  <c r="N8" i="1"/>
  <c r="N11" i="1"/>
  <c r="N14" i="1"/>
  <c r="N4" i="1"/>
</calcChain>
</file>

<file path=xl/sharedStrings.xml><?xml version="1.0" encoding="utf-8"?>
<sst xmlns="http://schemas.openxmlformats.org/spreadsheetml/2006/main" count="48" uniqueCount="37">
  <si>
    <t>題號</t>
  </si>
  <si>
    <t>內容</t>
  </si>
  <si>
    <t>非常滿意</t>
  </si>
  <si>
    <t>滿意</t>
  </si>
  <si>
    <t>尚可</t>
  </si>
  <si>
    <t>不滿意</t>
  </si>
  <si>
    <t>非常不滿意</t>
  </si>
  <si>
    <t>合計</t>
  </si>
  <si>
    <t>非常滿意百分比</t>
  </si>
  <si>
    <t>滿意百分比</t>
  </si>
  <si>
    <t>尚可百分比</t>
  </si>
  <si>
    <t>不滿意百分比</t>
  </si>
  <si>
    <t>非常不滿意百分比</t>
  </si>
  <si>
    <t>午餐口味</t>
  </si>
  <si>
    <t>主食口感</t>
  </si>
  <si>
    <t>主菜口感</t>
  </si>
  <si>
    <t>副菜口味</t>
  </si>
  <si>
    <t>青菜口味</t>
  </si>
  <si>
    <t>湯品口味</t>
  </si>
  <si>
    <t>主食份量</t>
  </si>
  <si>
    <t>主菜份量</t>
  </si>
  <si>
    <t>副菜份量</t>
  </si>
  <si>
    <t>青菜份量</t>
  </si>
  <si>
    <t>湯品分量</t>
  </si>
  <si>
    <t>水果品質</t>
  </si>
  <si>
    <t>水果多樣</t>
  </si>
  <si>
    <t>供應溫度</t>
  </si>
  <si>
    <t>菜色多樣</t>
  </si>
  <si>
    <t>整體滿意度</t>
  </si>
  <si>
    <t>廚工滿意度</t>
  </si>
  <si>
    <t>午餐衛生</t>
  </si>
  <si>
    <t>合計</t>
    <phoneticPr fontId="2" type="noConversion"/>
  </si>
  <si>
    <t>108年9.10月學生滿意度調查統計表</t>
    <phoneticPr fontId="2" type="noConversion"/>
  </si>
  <si>
    <t>108年9.10月學生滿意度調查表</t>
    <phoneticPr fontId="2" type="noConversion"/>
  </si>
  <si>
    <t>108年9.10月老師滿意度調查統計表</t>
    <phoneticPr fontId="2" type="noConversion"/>
  </si>
  <si>
    <t>合計</t>
    <phoneticPr fontId="2" type="noConversion"/>
  </si>
  <si>
    <t>108年9.10月老師滿意度調查表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</si>
</sst>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20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sz val="22"/>
      <color theme="1"/>
      <name val="文鼎粗_x0001_ȀϿ_x0007_"/>
      <family val="3"/>
      <charset val="136"/>
    </font>
    <font>
      <sz val="16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5" fillId="0" borderId="1" xfId="0" applyFont="1" applyBorder="1">
      <alignment vertical="center"/>
    </xf>
    <xf numFmtId="9" fontId="5" fillId="0" borderId="1" xfId="0" applyNumberFormat="1" applyFont="1" applyBorder="1">
      <alignment vertical="center"/>
    </xf>
    <xf numFmtId="9" fontId="5" fillId="0" borderId="1" xfId="1" applyFont="1" applyBorder="1">
      <alignment vertical="center"/>
    </xf>
    <xf numFmtId="0" fontId="5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0" borderId="0" xfId="0" applyFont="1" applyAlignment="1">
      <alignment vertical="center"/>
    </xf>
    <xf numFmtId="0" fontId="0" fillId="0" borderId="0" xfId="0" applyAlignment="1">
      <alignment vertical="center"/>
    </xf>
    <xf numFmtId="0" fontId="6" fillId="0" borderId="0" xfId="0" applyFont="1" applyAlignment="1">
      <alignment vertical="center"/>
    </xf>
    <xf numFmtId="0" fontId="7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>
      <alignment vertical="center"/>
    </xf>
    <xf numFmtId="9" fontId="0" fillId="0" borderId="1" xfId="1" applyFont="1" applyBorder="1">
      <alignment vertical="center"/>
    </xf>
    <xf numFmtId="9" fontId="0" fillId="0" borderId="1" xfId="0" applyNumberFormat="1" applyBorder="1">
      <alignment vertical="center"/>
    </xf>
  </cellXfs>
  <cellStyles count="2">
    <cellStyle name="一般" xfId="0" builtinId="0"/>
    <cellStyle name="百分比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'[2]108年9.10月老師-水果'!$C$35</c:f>
              <c:strCache>
                <c:ptCount val="1"/>
                <c:pt idx="0">
                  <c:v>非常滿意</c:v>
                </c:pt>
              </c:strCache>
            </c:strRef>
          </c:tx>
          <c:invertIfNegative val="0"/>
          <c:cat>
            <c:strRef>
              <c:f>'[2]108年9.10月老師-水果'!$B$35:$B$46</c:f>
              <c:strCache>
                <c:ptCount val="12"/>
                <c:pt idx="0">
                  <c:v>午餐口味</c:v>
                </c:pt>
                <c:pt idx="1">
                  <c:v>午餐份量</c:v>
                </c:pt>
                <c:pt idx="2">
                  <c:v>水果品質</c:v>
                </c:pt>
                <c:pt idx="3">
                  <c:v>水果多樣</c:v>
                </c:pt>
                <c:pt idx="4">
                  <c:v>供應溫度</c:v>
                </c:pt>
                <c:pt idx="5">
                  <c:v>菜色變化</c:v>
                </c:pt>
                <c:pt idx="6">
                  <c:v>新鮮度</c:v>
                </c:pt>
                <c:pt idx="7">
                  <c:v>食材規格</c:v>
                </c:pt>
                <c:pt idx="8">
                  <c:v>食材品質</c:v>
                </c:pt>
                <c:pt idx="9">
                  <c:v>整體滿意</c:v>
                </c:pt>
                <c:pt idx="10">
                  <c:v>廚工滿意度</c:v>
                </c:pt>
                <c:pt idx="11">
                  <c:v>午餐衛生</c:v>
                </c:pt>
              </c:strCache>
            </c:strRef>
          </c:cat>
          <c:val>
            <c:numRef>
              <c:f>'[2]108年9.10月老師-水果'!$C$36:$C$47</c:f>
              <c:numCache>
                <c:formatCode>General</c:formatCode>
                <c:ptCount val="12"/>
                <c:pt idx="0">
                  <c:v>11</c:v>
                </c:pt>
                <c:pt idx="1">
                  <c:v>10</c:v>
                </c:pt>
                <c:pt idx="2">
                  <c:v>5</c:v>
                </c:pt>
                <c:pt idx="3">
                  <c:v>5</c:v>
                </c:pt>
                <c:pt idx="4">
                  <c:v>8</c:v>
                </c:pt>
                <c:pt idx="5">
                  <c:v>5</c:v>
                </c:pt>
                <c:pt idx="6">
                  <c:v>8</c:v>
                </c:pt>
                <c:pt idx="7">
                  <c:v>8</c:v>
                </c:pt>
                <c:pt idx="8">
                  <c:v>8</c:v>
                </c:pt>
                <c:pt idx="9">
                  <c:v>7</c:v>
                </c:pt>
                <c:pt idx="10">
                  <c:v>15</c:v>
                </c:pt>
                <c:pt idx="11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3B2-4A45-BE5A-3375F931D81E}"/>
            </c:ext>
          </c:extLst>
        </c:ser>
        <c:ser>
          <c:idx val="1"/>
          <c:order val="1"/>
          <c:tx>
            <c:strRef>
              <c:f>'[2]108年9.10月老師-水果'!$D$35</c:f>
              <c:strCache>
                <c:ptCount val="1"/>
                <c:pt idx="0">
                  <c:v>滿意</c:v>
                </c:pt>
              </c:strCache>
            </c:strRef>
          </c:tx>
          <c:invertIfNegative val="0"/>
          <c:cat>
            <c:strRef>
              <c:f>'[2]108年9.10月老師-水果'!$B$35:$B$46</c:f>
              <c:strCache>
                <c:ptCount val="12"/>
                <c:pt idx="0">
                  <c:v>午餐口味</c:v>
                </c:pt>
                <c:pt idx="1">
                  <c:v>午餐份量</c:v>
                </c:pt>
                <c:pt idx="2">
                  <c:v>水果品質</c:v>
                </c:pt>
                <c:pt idx="3">
                  <c:v>水果多樣</c:v>
                </c:pt>
                <c:pt idx="4">
                  <c:v>供應溫度</c:v>
                </c:pt>
                <c:pt idx="5">
                  <c:v>菜色變化</c:v>
                </c:pt>
                <c:pt idx="6">
                  <c:v>新鮮度</c:v>
                </c:pt>
                <c:pt idx="7">
                  <c:v>食材規格</c:v>
                </c:pt>
                <c:pt idx="8">
                  <c:v>食材品質</c:v>
                </c:pt>
                <c:pt idx="9">
                  <c:v>整體滿意</c:v>
                </c:pt>
                <c:pt idx="10">
                  <c:v>廚工滿意度</c:v>
                </c:pt>
                <c:pt idx="11">
                  <c:v>午餐衛生</c:v>
                </c:pt>
              </c:strCache>
            </c:strRef>
          </c:cat>
          <c:val>
            <c:numRef>
              <c:f>'[2]108年9.10月老師-水果'!$D$36:$D$47</c:f>
              <c:numCache>
                <c:formatCode>General</c:formatCode>
                <c:ptCount val="12"/>
                <c:pt idx="0">
                  <c:v>17</c:v>
                </c:pt>
                <c:pt idx="1">
                  <c:v>12</c:v>
                </c:pt>
                <c:pt idx="2">
                  <c:v>17</c:v>
                </c:pt>
                <c:pt idx="3">
                  <c:v>19</c:v>
                </c:pt>
                <c:pt idx="4">
                  <c:v>16</c:v>
                </c:pt>
                <c:pt idx="5">
                  <c:v>17</c:v>
                </c:pt>
                <c:pt idx="6">
                  <c:v>15</c:v>
                </c:pt>
                <c:pt idx="7">
                  <c:v>16</c:v>
                </c:pt>
                <c:pt idx="8">
                  <c:v>18</c:v>
                </c:pt>
                <c:pt idx="9">
                  <c:v>18</c:v>
                </c:pt>
                <c:pt idx="10">
                  <c:v>11</c:v>
                </c:pt>
                <c:pt idx="11">
                  <c:v>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3B2-4A45-BE5A-3375F931D81E}"/>
            </c:ext>
          </c:extLst>
        </c:ser>
        <c:ser>
          <c:idx val="2"/>
          <c:order val="2"/>
          <c:tx>
            <c:strRef>
              <c:f>'[2]108年9.10月老師-水果'!$E$35</c:f>
              <c:strCache>
                <c:ptCount val="1"/>
                <c:pt idx="0">
                  <c:v>尚可</c:v>
                </c:pt>
              </c:strCache>
            </c:strRef>
          </c:tx>
          <c:invertIfNegative val="0"/>
          <c:cat>
            <c:strRef>
              <c:f>'[2]108年9.10月老師-水果'!$B$35:$B$46</c:f>
              <c:strCache>
                <c:ptCount val="12"/>
                <c:pt idx="0">
                  <c:v>午餐口味</c:v>
                </c:pt>
                <c:pt idx="1">
                  <c:v>午餐份量</c:v>
                </c:pt>
                <c:pt idx="2">
                  <c:v>水果品質</c:v>
                </c:pt>
                <c:pt idx="3">
                  <c:v>水果多樣</c:v>
                </c:pt>
                <c:pt idx="4">
                  <c:v>供應溫度</c:v>
                </c:pt>
                <c:pt idx="5">
                  <c:v>菜色變化</c:v>
                </c:pt>
                <c:pt idx="6">
                  <c:v>新鮮度</c:v>
                </c:pt>
                <c:pt idx="7">
                  <c:v>食材規格</c:v>
                </c:pt>
                <c:pt idx="8">
                  <c:v>食材品質</c:v>
                </c:pt>
                <c:pt idx="9">
                  <c:v>整體滿意</c:v>
                </c:pt>
                <c:pt idx="10">
                  <c:v>廚工滿意度</c:v>
                </c:pt>
                <c:pt idx="11">
                  <c:v>午餐衛生</c:v>
                </c:pt>
              </c:strCache>
            </c:strRef>
          </c:cat>
          <c:val>
            <c:numRef>
              <c:f>'[2]108年9.10月老師-水果'!$E$36:$E$47</c:f>
              <c:numCache>
                <c:formatCode>General</c:formatCode>
                <c:ptCount val="12"/>
                <c:pt idx="0">
                  <c:v>3</c:v>
                </c:pt>
                <c:pt idx="1">
                  <c:v>3</c:v>
                </c:pt>
                <c:pt idx="2">
                  <c:v>3</c:v>
                </c:pt>
                <c:pt idx="3">
                  <c:v>1</c:v>
                </c:pt>
                <c:pt idx="4">
                  <c:v>1</c:v>
                </c:pt>
                <c:pt idx="5">
                  <c:v>2</c:v>
                </c:pt>
                <c:pt idx="6">
                  <c:v>0</c:v>
                </c:pt>
                <c:pt idx="7">
                  <c:v>2</c:v>
                </c:pt>
                <c:pt idx="8">
                  <c:v>0</c:v>
                </c:pt>
                <c:pt idx="9">
                  <c:v>1</c:v>
                </c:pt>
                <c:pt idx="10">
                  <c:v>0</c:v>
                </c:pt>
                <c:pt idx="1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3B2-4A45-BE5A-3375F931D81E}"/>
            </c:ext>
          </c:extLst>
        </c:ser>
        <c:ser>
          <c:idx val="3"/>
          <c:order val="3"/>
          <c:tx>
            <c:strRef>
              <c:f>'[2]108年9.10月老師-水果'!$F$35</c:f>
              <c:strCache>
                <c:ptCount val="1"/>
                <c:pt idx="0">
                  <c:v>不滿意</c:v>
                </c:pt>
              </c:strCache>
            </c:strRef>
          </c:tx>
          <c:invertIfNegative val="0"/>
          <c:cat>
            <c:strRef>
              <c:f>'[2]108年9.10月老師-水果'!$B$35:$B$46</c:f>
              <c:strCache>
                <c:ptCount val="12"/>
                <c:pt idx="0">
                  <c:v>午餐口味</c:v>
                </c:pt>
                <c:pt idx="1">
                  <c:v>午餐份量</c:v>
                </c:pt>
                <c:pt idx="2">
                  <c:v>水果品質</c:v>
                </c:pt>
                <c:pt idx="3">
                  <c:v>水果多樣</c:v>
                </c:pt>
                <c:pt idx="4">
                  <c:v>供應溫度</c:v>
                </c:pt>
                <c:pt idx="5">
                  <c:v>菜色變化</c:v>
                </c:pt>
                <c:pt idx="6">
                  <c:v>新鮮度</c:v>
                </c:pt>
                <c:pt idx="7">
                  <c:v>食材規格</c:v>
                </c:pt>
                <c:pt idx="8">
                  <c:v>食材品質</c:v>
                </c:pt>
                <c:pt idx="9">
                  <c:v>整體滿意</c:v>
                </c:pt>
                <c:pt idx="10">
                  <c:v>廚工滿意度</c:v>
                </c:pt>
                <c:pt idx="11">
                  <c:v>午餐衛生</c:v>
                </c:pt>
              </c:strCache>
            </c:strRef>
          </c:cat>
          <c:val>
            <c:numRef>
              <c:f>'[2]108年9.10月老師-水果'!$F$36:$F$47</c:f>
              <c:numCache>
                <c:formatCode>General</c:formatCode>
                <c:ptCount val="12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33B2-4A45-BE5A-3375F931D81E}"/>
            </c:ext>
          </c:extLst>
        </c:ser>
        <c:ser>
          <c:idx val="4"/>
          <c:order val="4"/>
          <c:tx>
            <c:strRef>
              <c:f>'[2]108年9.10月老師-水果'!$G$35</c:f>
              <c:strCache>
                <c:ptCount val="1"/>
                <c:pt idx="0">
                  <c:v>非常不滿意</c:v>
                </c:pt>
              </c:strCache>
            </c:strRef>
          </c:tx>
          <c:invertIfNegative val="0"/>
          <c:cat>
            <c:strRef>
              <c:f>'[2]108年9.10月老師-水果'!$B$35:$B$46</c:f>
              <c:strCache>
                <c:ptCount val="12"/>
                <c:pt idx="0">
                  <c:v>午餐口味</c:v>
                </c:pt>
                <c:pt idx="1">
                  <c:v>午餐份量</c:v>
                </c:pt>
                <c:pt idx="2">
                  <c:v>水果品質</c:v>
                </c:pt>
                <c:pt idx="3">
                  <c:v>水果多樣</c:v>
                </c:pt>
                <c:pt idx="4">
                  <c:v>供應溫度</c:v>
                </c:pt>
                <c:pt idx="5">
                  <c:v>菜色變化</c:v>
                </c:pt>
                <c:pt idx="6">
                  <c:v>新鮮度</c:v>
                </c:pt>
                <c:pt idx="7">
                  <c:v>食材規格</c:v>
                </c:pt>
                <c:pt idx="8">
                  <c:v>食材品質</c:v>
                </c:pt>
                <c:pt idx="9">
                  <c:v>整體滿意</c:v>
                </c:pt>
                <c:pt idx="10">
                  <c:v>廚工滿意度</c:v>
                </c:pt>
                <c:pt idx="11">
                  <c:v>午餐衛生</c:v>
                </c:pt>
              </c:strCache>
            </c:strRef>
          </c:cat>
          <c:val>
            <c:numRef>
              <c:f>'[2]108年9.10月老師-水果'!$G$36:$G$47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33B2-4A45-BE5A-3375F931D81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6689920"/>
        <c:axId val="196651264"/>
      </c:barChart>
      <c:catAx>
        <c:axId val="19668992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96651264"/>
        <c:crosses val="autoZero"/>
        <c:auto val="1"/>
        <c:lblAlgn val="ctr"/>
        <c:lblOffset val="100"/>
        <c:noMultiLvlLbl val="0"/>
      </c:catAx>
      <c:valAx>
        <c:axId val="19665126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9668992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'[1]108年9.10月學生'!$C$33</c:f>
              <c:strCache>
                <c:ptCount val="1"/>
                <c:pt idx="0">
                  <c:v>非常滿意</c:v>
                </c:pt>
              </c:strCache>
            </c:strRef>
          </c:tx>
          <c:invertIfNegative val="0"/>
          <c:cat>
            <c:strRef>
              <c:f>'[1]108年9.10月學生'!$B$34:$B$51</c:f>
              <c:strCache>
                <c:ptCount val="18"/>
                <c:pt idx="0">
                  <c:v>午餐口味</c:v>
                </c:pt>
                <c:pt idx="1">
                  <c:v>主食口感</c:v>
                </c:pt>
                <c:pt idx="2">
                  <c:v>主菜口感</c:v>
                </c:pt>
                <c:pt idx="3">
                  <c:v>副菜口味</c:v>
                </c:pt>
                <c:pt idx="4">
                  <c:v>青菜口味</c:v>
                </c:pt>
                <c:pt idx="5">
                  <c:v>湯品口味</c:v>
                </c:pt>
                <c:pt idx="6">
                  <c:v>主食份量</c:v>
                </c:pt>
                <c:pt idx="7">
                  <c:v>主菜份量</c:v>
                </c:pt>
                <c:pt idx="8">
                  <c:v>副菜份量</c:v>
                </c:pt>
                <c:pt idx="9">
                  <c:v>青菜份量</c:v>
                </c:pt>
                <c:pt idx="10">
                  <c:v>湯品分量</c:v>
                </c:pt>
                <c:pt idx="11">
                  <c:v>水果品質</c:v>
                </c:pt>
                <c:pt idx="12">
                  <c:v>水果多樣</c:v>
                </c:pt>
                <c:pt idx="13">
                  <c:v>供應溫度</c:v>
                </c:pt>
                <c:pt idx="14">
                  <c:v>菜色多樣</c:v>
                </c:pt>
                <c:pt idx="15">
                  <c:v>整體滿意度</c:v>
                </c:pt>
                <c:pt idx="16">
                  <c:v>廚工滿意度</c:v>
                </c:pt>
                <c:pt idx="17">
                  <c:v>午餐衛生</c:v>
                </c:pt>
              </c:strCache>
            </c:strRef>
          </c:cat>
          <c:val>
            <c:numRef>
              <c:f>'[1]108年9.10月學生'!$C$34:$C$51</c:f>
              <c:numCache>
                <c:formatCode>General</c:formatCode>
                <c:ptCount val="18"/>
                <c:pt idx="0">
                  <c:v>274</c:v>
                </c:pt>
                <c:pt idx="1">
                  <c:v>246</c:v>
                </c:pt>
                <c:pt idx="2">
                  <c:v>272</c:v>
                </c:pt>
                <c:pt idx="3">
                  <c:v>250</c:v>
                </c:pt>
                <c:pt idx="4">
                  <c:v>209</c:v>
                </c:pt>
                <c:pt idx="5">
                  <c:v>292</c:v>
                </c:pt>
                <c:pt idx="6">
                  <c:v>281</c:v>
                </c:pt>
                <c:pt idx="7">
                  <c:v>235</c:v>
                </c:pt>
                <c:pt idx="8">
                  <c:v>260</c:v>
                </c:pt>
                <c:pt idx="9">
                  <c:v>285</c:v>
                </c:pt>
                <c:pt idx="10">
                  <c:v>315</c:v>
                </c:pt>
                <c:pt idx="11">
                  <c:v>287</c:v>
                </c:pt>
                <c:pt idx="12">
                  <c:v>286</c:v>
                </c:pt>
                <c:pt idx="13">
                  <c:v>295</c:v>
                </c:pt>
                <c:pt idx="14">
                  <c:v>302</c:v>
                </c:pt>
                <c:pt idx="15">
                  <c:v>272</c:v>
                </c:pt>
                <c:pt idx="16">
                  <c:v>412</c:v>
                </c:pt>
                <c:pt idx="17">
                  <c:v>336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E80-41EC-8F69-D4BB59835F1C}"/>
            </c:ext>
          </c:extLst>
        </c:ser>
        <c:ser>
          <c:idx val="1"/>
          <c:order val="1"/>
          <c:tx>
            <c:strRef>
              <c:f>'[1]108年9.10月學生'!$D$33</c:f>
              <c:strCache>
                <c:ptCount val="1"/>
                <c:pt idx="0">
                  <c:v>滿意</c:v>
                </c:pt>
              </c:strCache>
            </c:strRef>
          </c:tx>
          <c:invertIfNegative val="0"/>
          <c:cat>
            <c:strRef>
              <c:f>'[1]108年9.10月學生'!$B$34:$B$51</c:f>
              <c:strCache>
                <c:ptCount val="18"/>
                <c:pt idx="0">
                  <c:v>午餐口味</c:v>
                </c:pt>
                <c:pt idx="1">
                  <c:v>主食口感</c:v>
                </c:pt>
                <c:pt idx="2">
                  <c:v>主菜口感</c:v>
                </c:pt>
                <c:pt idx="3">
                  <c:v>副菜口味</c:v>
                </c:pt>
                <c:pt idx="4">
                  <c:v>青菜口味</c:v>
                </c:pt>
                <c:pt idx="5">
                  <c:v>湯品口味</c:v>
                </c:pt>
                <c:pt idx="6">
                  <c:v>主食份量</c:v>
                </c:pt>
                <c:pt idx="7">
                  <c:v>主菜份量</c:v>
                </c:pt>
                <c:pt idx="8">
                  <c:v>副菜份量</c:v>
                </c:pt>
                <c:pt idx="9">
                  <c:v>青菜份量</c:v>
                </c:pt>
                <c:pt idx="10">
                  <c:v>湯品分量</c:v>
                </c:pt>
                <c:pt idx="11">
                  <c:v>水果品質</c:v>
                </c:pt>
                <c:pt idx="12">
                  <c:v>水果多樣</c:v>
                </c:pt>
                <c:pt idx="13">
                  <c:v>供應溫度</c:v>
                </c:pt>
                <c:pt idx="14">
                  <c:v>菜色多樣</c:v>
                </c:pt>
                <c:pt idx="15">
                  <c:v>整體滿意度</c:v>
                </c:pt>
                <c:pt idx="16">
                  <c:v>廚工滿意度</c:v>
                </c:pt>
                <c:pt idx="17">
                  <c:v>午餐衛生</c:v>
                </c:pt>
              </c:strCache>
            </c:strRef>
          </c:cat>
          <c:val>
            <c:numRef>
              <c:f>'[1]108年9.10月學生'!$D$34:$D$51</c:f>
              <c:numCache>
                <c:formatCode>General</c:formatCode>
                <c:ptCount val="18"/>
                <c:pt idx="0">
                  <c:v>160</c:v>
                </c:pt>
                <c:pt idx="1">
                  <c:v>175</c:v>
                </c:pt>
                <c:pt idx="2">
                  <c:v>154</c:v>
                </c:pt>
                <c:pt idx="3">
                  <c:v>181</c:v>
                </c:pt>
                <c:pt idx="4">
                  <c:v>163</c:v>
                </c:pt>
                <c:pt idx="5">
                  <c:v>166</c:v>
                </c:pt>
                <c:pt idx="6">
                  <c:v>149</c:v>
                </c:pt>
                <c:pt idx="7">
                  <c:v>158</c:v>
                </c:pt>
                <c:pt idx="8">
                  <c:v>174</c:v>
                </c:pt>
                <c:pt idx="9">
                  <c:v>157</c:v>
                </c:pt>
                <c:pt idx="10">
                  <c:v>143</c:v>
                </c:pt>
                <c:pt idx="11">
                  <c:v>148</c:v>
                </c:pt>
                <c:pt idx="12">
                  <c:v>154</c:v>
                </c:pt>
                <c:pt idx="13">
                  <c:v>159</c:v>
                </c:pt>
                <c:pt idx="14">
                  <c:v>134</c:v>
                </c:pt>
                <c:pt idx="15">
                  <c:v>167</c:v>
                </c:pt>
                <c:pt idx="16">
                  <c:v>119</c:v>
                </c:pt>
                <c:pt idx="17">
                  <c:v>149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E80-41EC-8F69-D4BB59835F1C}"/>
            </c:ext>
          </c:extLst>
        </c:ser>
        <c:ser>
          <c:idx val="2"/>
          <c:order val="2"/>
          <c:tx>
            <c:strRef>
              <c:f>'[1]108年9.10月學生'!$E$33</c:f>
              <c:strCache>
                <c:ptCount val="1"/>
                <c:pt idx="0">
                  <c:v>尚可</c:v>
                </c:pt>
              </c:strCache>
            </c:strRef>
          </c:tx>
          <c:invertIfNegative val="0"/>
          <c:cat>
            <c:strRef>
              <c:f>'[1]108年9.10月學生'!$B$34:$B$51</c:f>
              <c:strCache>
                <c:ptCount val="18"/>
                <c:pt idx="0">
                  <c:v>午餐口味</c:v>
                </c:pt>
                <c:pt idx="1">
                  <c:v>主食口感</c:v>
                </c:pt>
                <c:pt idx="2">
                  <c:v>主菜口感</c:v>
                </c:pt>
                <c:pt idx="3">
                  <c:v>副菜口味</c:v>
                </c:pt>
                <c:pt idx="4">
                  <c:v>青菜口味</c:v>
                </c:pt>
                <c:pt idx="5">
                  <c:v>湯品口味</c:v>
                </c:pt>
                <c:pt idx="6">
                  <c:v>主食份量</c:v>
                </c:pt>
                <c:pt idx="7">
                  <c:v>主菜份量</c:v>
                </c:pt>
                <c:pt idx="8">
                  <c:v>副菜份量</c:v>
                </c:pt>
                <c:pt idx="9">
                  <c:v>青菜份量</c:v>
                </c:pt>
                <c:pt idx="10">
                  <c:v>湯品分量</c:v>
                </c:pt>
                <c:pt idx="11">
                  <c:v>水果品質</c:v>
                </c:pt>
                <c:pt idx="12">
                  <c:v>水果多樣</c:v>
                </c:pt>
                <c:pt idx="13">
                  <c:v>供應溫度</c:v>
                </c:pt>
                <c:pt idx="14">
                  <c:v>菜色多樣</c:v>
                </c:pt>
                <c:pt idx="15">
                  <c:v>整體滿意度</c:v>
                </c:pt>
                <c:pt idx="16">
                  <c:v>廚工滿意度</c:v>
                </c:pt>
                <c:pt idx="17">
                  <c:v>午餐衛生</c:v>
                </c:pt>
              </c:strCache>
            </c:strRef>
          </c:cat>
          <c:val>
            <c:numRef>
              <c:f>'[1]108年9.10月學生'!$E$34:$E$51</c:f>
              <c:numCache>
                <c:formatCode>General</c:formatCode>
                <c:ptCount val="18"/>
                <c:pt idx="0">
                  <c:v>146</c:v>
                </c:pt>
                <c:pt idx="1">
                  <c:v>141</c:v>
                </c:pt>
                <c:pt idx="2">
                  <c:v>140</c:v>
                </c:pt>
                <c:pt idx="3">
                  <c:v>138</c:v>
                </c:pt>
                <c:pt idx="4">
                  <c:v>180</c:v>
                </c:pt>
                <c:pt idx="5">
                  <c:v>105</c:v>
                </c:pt>
                <c:pt idx="6">
                  <c:v>150</c:v>
                </c:pt>
                <c:pt idx="7">
                  <c:v>145</c:v>
                </c:pt>
                <c:pt idx="8">
                  <c:v>110</c:v>
                </c:pt>
                <c:pt idx="9">
                  <c:v>112</c:v>
                </c:pt>
                <c:pt idx="10">
                  <c:v>100</c:v>
                </c:pt>
                <c:pt idx="11">
                  <c:v>118</c:v>
                </c:pt>
                <c:pt idx="12">
                  <c:v>121</c:v>
                </c:pt>
                <c:pt idx="13">
                  <c:v>103</c:v>
                </c:pt>
                <c:pt idx="14">
                  <c:v>115</c:v>
                </c:pt>
                <c:pt idx="15">
                  <c:v>127</c:v>
                </c:pt>
                <c:pt idx="16">
                  <c:v>43</c:v>
                </c:pt>
                <c:pt idx="17">
                  <c:v>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E80-41EC-8F69-D4BB59835F1C}"/>
            </c:ext>
          </c:extLst>
        </c:ser>
        <c:ser>
          <c:idx val="3"/>
          <c:order val="3"/>
          <c:tx>
            <c:strRef>
              <c:f>'[1]108年9.10月學生'!$F$33</c:f>
              <c:strCache>
                <c:ptCount val="1"/>
                <c:pt idx="0">
                  <c:v>不滿意</c:v>
                </c:pt>
              </c:strCache>
            </c:strRef>
          </c:tx>
          <c:invertIfNegative val="0"/>
          <c:cat>
            <c:strRef>
              <c:f>'[1]108年9.10月學生'!$B$34:$B$51</c:f>
              <c:strCache>
                <c:ptCount val="18"/>
                <c:pt idx="0">
                  <c:v>午餐口味</c:v>
                </c:pt>
                <c:pt idx="1">
                  <c:v>主食口感</c:v>
                </c:pt>
                <c:pt idx="2">
                  <c:v>主菜口感</c:v>
                </c:pt>
                <c:pt idx="3">
                  <c:v>副菜口味</c:v>
                </c:pt>
                <c:pt idx="4">
                  <c:v>青菜口味</c:v>
                </c:pt>
                <c:pt idx="5">
                  <c:v>湯品口味</c:v>
                </c:pt>
                <c:pt idx="6">
                  <c:v>主食份量</c:v>
                </c:pt>
                <c:pt idx="7">
                  <c:v>主菜份量</c:v>
                </c:pt>
                <c:pt idx="8">
                  <c:v>副菜份量</c:v>
                </c:pt>
                <c:pt idx="9">
                  <c:v>青菜份量</c:v>
                </c:pt>
                <c:pt idx="10">
                  <c:v>湯品分量</c:v>
                </c:pt>
                <c:pt idx="11">
                  <c:v>水果品質</c:v>
                </c:pt>
                <c:pt idx="12">
                  <c:v>水果多樣</c:v>
                </c:pt>
                <c:pt idx="13">
                  <c:v>供應溫度</c:v>
                </c:pt>
                <c:pt idx="14">
                  <c:v>菜色多樣</c:v>
                </c:pt>
                <c:pt idx="15">
                  <c:v>整體滿意度</c:v>
                </c:pt>
                <c:pt idx="16">
                  <c:v>廚工滿意度</c:v>
                </c:pt>
                <c:pt idx="17">
                  <c:v>午餐衛生</c:v>
                </c:pt>
              </c:strCache>
            </c:strRef>
          </c:cat>
          <c:val>
            <c:numRef>
              <c:f>'[1]108年9.10月學生'!$F$34:$F$51</c:f>
              <c:numCache>
                <c:formatCode>General</c:formatCode>
                <c:ptCount val="18"/>
                <c:pt idx="0">
                  <c:v>16</c:v>
                </c:pt>
                <c:pt idx="1">
                  <c:v>12</c:v>
                </c:pt>
                <c:pt idx="2">
                  <c:v>5</c:v>
                </c:pt>
                <c:pt idx="3">
                  <c:v>6</c:v>
                </c:pt>
                <c:pt idx="4">
                  <c:v>19</c:v>
                </c:pt>
                <c:pt idx="5">
                  <c:v>7</c:v>
                </c:pt>
                <c:pt idx="6">
                  <c:v>14</c:v>
                </c:pt>
                <c:pt idx="7">
                  <c:v>34</c:v>
                </c:pt>
                <c:pt idx="8">
                  <c:v>26</c:v>
                </c:pt>
                <c:pt idx="9">
                  <c:v>19</c:v>
                </c:pt>
                <c:pt idx="10">
                  <c:v>13</c:v>
                </c:pt>
                <c:pt idx="11">
                  <c:v>15</c:v>
                </c:pt>
                <c:pt idx="12">
                  <c:v>8</c:v>
                </c:pt>
                <c:pt idx="13">
                  <c:v>13</c:v>
                </c:pt>
                <c:pt idx="14">
                  <c:v>10</c:v>
                </c:pt>
                <c:pt idx="15">
                  <c:v>8</c:v>
                </c:pt>
                <c:pt idx="16">
                  <c:v>0</c:v>
                </c:pt>
                <c:pt idx="17">
                  <c:v>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3E80-41EC-8F69-D4BB59835F1C}"/>
            </c:ext>
          </c:extLst>
        </c:ser>
        <c:ser>
          <c:idx val="4"/>
          <c:order val="4"/>
          <c:tx>
            <c:strRef>
              <c:f>'[1]108年9.10月學生'!$G$33</c:f>
              <c:strCache>
                <c:ptCount val="1"/>
                <c:pt idx="0">
                  <c:v>非常不滿意</c:v>
                </c:pt>
              </c:strCache>
            </c:strRef>
          </c:tx>
          <c:invertIfNegative val="0"/>
          <c:cat>
            <c:strRef>
              <c:f>'[1]108年9.10月學生'!$B$34:$B$51</c:f>
              <c:strCache>
                <c:ptCount val="18"/>
                <c:pt idx="0">
                  <c:v>午餐口味</c:v>
                </c:pt>
                <c:pt idx="1">
                  <c:v>主食口感</c:v>
                </c:pt>
                <c:pt idx="2">
                  <c:v>主菜口感</c:v>
                </c:pt>
                <c:pt idx="3">
                  <c:v>副菜口味</c:v>
                </c:pt>
                <c:pt idx="4">
                  <c:v>青菜口味</c:v>
                </c:pt>
                <c:pt idx="5">
                  <c:v>湯品口味</c:v>
                </c:pt>
                <c:pt idx="6">
                  <c:v>主食份量</c:v>
                </c:pt>
                <c:pt idx="7">
                  <c:v>主菜份量</c:v>
                </c:pt>
                <c:pt idx="8">
                  <c:v>副菜份量</c:v>
                </c:pt>
                <c:pt idx="9">
                  <c:v>青菜份量</c:v>
                </c:pt>
                <c:pt idx="10">
                  <c:v>湯品分量</c:v>
                </c:pt>
                <c:pt idx="11">
                  <c:v>水果品質</c:v>
                </c:pt>
                <c:pt idx="12">
                  <c:v>水果多樣</c:v>
                </c:pt>
                <c:pt idx="13">
                  <c:v>供應溫度</c:v>
                </c:pt>
                <c:pt idx="14">
                  <c:v>菜色多樣</c:v>
                </c:pt>
                <c:pt idx="15">
                  <c:v>整體滿意度</c:v>
                </c:pt>
                <c:pt idx="16">
                  <c:v>廚工滿意度</c:v>
                </c:pt>
                <c:pt idx="17">
                  <c:v>午餐衛生</c:v>
                </c:pt>
              </c:strCache>
            </c:strRef>
          </c:cat>
          <c:val>
            <c:numRef>
              <c:f>'[1]108年9.10月學生'!$G$34:$G$51</c:f>
              <c:numCache>
                <c:formatCode>General</c:formatCode>
                <c:ptCount val="18"/>
                <c:pt idx="0">
                  <c:v>1</c:v>
                </c:pt>
                <c:pt idx="1">
                  <c:v>0</c:v>
                </c:pt>
                <c:pt idx="2">
                  <c:v>2</c:v>
                </c:pt>
                <c:pt idx="3">
                  <c:v>0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1</c:v>
                </c:pt>
                <c:pt idx="8">
                  <c:v>4</c:v>
                </c:pt>
                <c:pt idx="9">
                  <c:v>1</c:v>
                </c:pt>
                <c:pt idx="10">
                  <c:v>3</c:v>
                </c:pt>
                <c:pt idx="11">
                  <c:v>6</c:v>
                </c:pt>
                <c:pt idx="12">
                  <c:v>5</c:v>
                </c:pt>
                <c:pt idx="13">
                  <c:v>4</c:v>
                </c:pt>
                <c:pt idx="14">
                  <c:v>5</c:v>
                </c:pt>
                <c:pt idx="15">
                  <c:v>0</c:v>
                </c:pt>
                <c:pt idx="16">
                  <c:v>0</c:v>
                </c:pt>
                <c:pt idx="17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3E80-41EC-8F69-D4BB59835F1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0490112"/>
        <c:axId val="179820160"/>
      </c:barChart>
      <c:catAx>
        <c:axId val="19049011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79820160"/>
        <c:crosses val="autoZero"/>
        <c:auto val="1"/>
        <c:lblAlgn val="ctr"/>
        <c:lblOffset val="100"/>
        <c:noMultiLvlLbl val="0"/>
      </c:catAx>
      <c:valAx>
        <c:axId val="17982016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9049011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 orientation="portrait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2</xdr:row>
      <xdr:rowOff>0</xdr:rowOff>
    </xdr:from>
    <xdr:to>
      <xdr:col>25</xdr:col>
      <xdr:colOff>19050</xdr:colOff>
      <xdr:row>13</xdr:row>
      <xdr:rowOff>168275</xdr:rowOff>
    </xdr:to>
    <xdr:graphicFrame macro="">
      <xdr:nvGraphicFramePr>
        <xdr:cNvPr id="3" name="圖表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0</xdr:colOff>
      <xdr:row>3</xdr:row>
      <xdr:rowOff>0</xdr:rowOff>
    </xdr:from>
    <xdr:to>
      <xdr:col>26</xdr:col>
      <xdr:colOff>506016</xdr:colOff>
      <xdr:row>15</xdr:row>
      <xdr:rowOff>97631</xdr:rowOff>
    </xdr:to>
    <xdr:graphicFrame macro="">
      <xdr:nvGraphicFramePr>
        <xdr:cNvPr id="8" name="圖表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08&#23416;&#24180;&#24230;&#28415;&#24847;&#24230;&#35519;&#26597;&#34920;(&#23416;&#29983;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108&#23416;&#24180;&#24230;&#28415;&#24847;&#24230;&#32113;&#35336;&#34920;(&#32769;&#24107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07年9月學生"/>
      <sheetName val="108年9.10月學生"/>
      <sheetName val="107年11月學生"/>
      <sheetName val="107年12月學生"/>
      <sheetName val="108年3月學生"/>
      <sheetName val="108年4月學生"/>
      <sheetName val="108年5-6月學生 "/>
    </sheetNames>
    <sheetDataSet>
      <sheetData sheetId="0"/>
      <sheetData sheetId="1">
        <row r="33">
          <cell r="C33" t="str">
            <v>非常滿意</v>
          </cell>
          <cell r="D33" t="str">
            <v>滿意</v>
          </cell>
          <cell r="E33" t="str">
            <v>尚可</v>
          </cell>
          <cell r="F33" t="str">
            <v>不滿意</v>
          </cell>
          <cell r="G33" t="str">
            <v>非常不滿意</v>
          </cell>
        </row>
        <row r="34">
          <cell r="B34" t="str">
            <v>午餐口味</v>
          </cell>
          <cell r="C34">
            <v>274</v>
          </cell>
          <cell r="D34">
            <v>160</v>
          </cell>
          <cell r="E34">
            <v>146</v>
          </cell>
          <cell r="F34">
            <v>16</v>
          </cell>
          <cell r="G34">
            <v>1</v>
          </cell>
        </row>
        <row r="35">
          <cell r="B35" t="str">
            <v>主食口感</v>
          </cell>
          <cell r="C35">
            <v>246</v>
          </cell>
          <cell r="D35">
            <v>175</v>
          </cell>
          <cell r="E35">
            <v>141</v>
          </cell>
          <cell r="F35">
            <v>12</v>
          </cell>
          <cell r="G35">
            <v>0</v>
          </cell>
        </row>
        <row r="36">
          <cell r="B36" t="str">
            <v>主菜口感</v>
          </cell>
          <cell r="C36">
            <v>272</v>
          </cell>
          <cell r="D36">
            <v>154</v>
          </cell>
          <cell r="E36">
            <v>140</v>
          </cell>
          <cell r="F36">
            <v>5</v>
          </cell>
          <cell r="G36">
            <v>2</v>
          </cell>
        </row>
        <row r="37">
          <cell r="B37" t="str">
            <v>副菜口味</v>
          </cell>
          <cell r="C37">
            <v>250</v>
          </cell>
          <cell r="D37">
            <v>181</v>
          </cell>
          <cell r="E37">
            <v>138</v>
          </cell>
          <cell r="F37">
            <v>6</v>
          </cell>
          <cell r="G37">
            <v>0</v>
          </cell>
        </row>
        <row r="38">
          <cell r="B38" t="str">
            <v>青菜口味</v>
          </cell>
          <cell r="C38">
            <v>209</v>
          </cell>
          <cell r="D38">
            <v>163</v>
          </cell>
          <cell r="E38">
            <v>180</v>
          </cell>
          <cell r="F38">
            <v>19</v>
          </cell>
          <cell r="G38">
            <v>2</v>
          </cell>
        </row>
        <row r="39">
          <cell r="B39" t="str">
            <v>湯品口味</v>
          </cell>
          <cell r="C39">
            <v>292</v>
          </cell>
          <cell r="D39">
            <v>166</v>
          </cell>
          <cell r="E39">
            <v>105</v>
          </cell>
          <cell r="F39">
            <v>7</v>
          </cell>
          <cell r="G39">
            <v>2</v>
          </cell>
        </row>
        <row r="40">
          <cell r="B40" t="str">
            <v>主食份量</v>
          </cell>
          <cell r="C40">
            <v>281</v>
          </cell>
          <cell r="D40">
            <v>149</v>
          </cell>
          <cell r="E40">
            <v>150</v>
          </cell>
          <cell r="F40">
            <v>14</v>
          </cell>
          <cell r="G40">
            <v>2</v>
          </cell>
        </row>
        <row r="41">
          <cell r="B41" t="str">
            <v>主菜份量</v>
          </cell>
          <cell r="C41">
            <v>235</v>
          </cell>
          <cell r="D41">
            <v>158</v>
          </cell>
          <cell r="E41">
            <v>145</v>
          </cell>
          <cell r="F41">
            <v>34</v>
          </cell>
          <cell r="G41">
            <v>1</v>
          </cell>
        </row>
        <row r="42">
          <cell r="B42" t="str">
            <v>副菜份量</v>
          </cell>
          <cell r="C42">
            <v>260</v>
          </cell>
          <cell r="D42">
            <v>174</v>
          </cell>
          <cell r="E42">
            <v>110</v>
          </cell>
          <cell r="F42">
            <v>26</v>
          </cell>
          <cell r="G42">
            <v>4</v>
          </cell>
        </row>
        <row r="43">
          <cell r="B43" t="str">
            <v>青菜份量</v>
          </cell>
          <cell r="C43">
            <v>285</v>
          </cell>
          <cell r="D43">
            <v>157</v>
          </cell>
          <cell r="E43">
            <v>112</v>
          </cell>
          <cell r="F43">
            <v>19</v>
          </cell>
          <cell r="G43">
            <v>1</v>
          </cell>
        </row>
        <row r="44">
          <cell r="B44" t="str">
            <v>湯品分量</v>
          </cell>
          <cell r="C44">
            <v>315</v>
          </cell>
          <cell r="D44">
            <v>143</v>
          </cell>
          <cell r="E44">
            <v>100</v>
          </cell>
          <cell r="F44">
            <v>13</v>
          </cell>
          <cell r="G44">
            <v>3</v>
          </cell>
        </row>
        <row r="45">
          <cell r="B45" t="str">
            <v>水果品質</v>
          </cell>
          <cell r="C45">
            <v>287</v>
          </cell>
          <cell r="D45">
            <v>148</v>
          </cell>
          <cell r="E45">
            <v>118</v>
          </cell>
          <cell r="F45">
            <v>15</v>
          </cell>
          <cell r="G45">
            <v>6</v>
          </cell>
        </row>
        <row r="46">
          <cell r="B46" t="str">
            <v>水果多樣</v>
          </cell>
          <cell r="C46">
            <v>286</v>
          </cell>
          <cell r="D46">
            <v>154</v>
          </cell>
          <cell r="E46">
            <v>121</v>
          </cell>
          <cell r="F46">
            <v>8</v>
          </cell>
          <cell r="G46">
            <v>5</v>
          </cell>
        </row>
        <row r="47">
          <cell r="B47" t="str">
            <v>供應溫度</v>
          </cell>
          <cell r="C47">
            <v>295</v>
          </cell>
          <cell r="D47">
            <v>159</v>
          </cell>
          <cell r="E47">
            <v>103</v>
          </cell>
          <cell r="F47">
            <v>13</v>
          </cell>
          <cell r="G47">
            <v>4</v>
          </cell>
        </row>
        <row r="48">
          <cell r="B48" t="str">
            <v>菜色多樣</v>
          </cell>
          <cell r="C48">
            <v>302</v>
          </cell>
          <cell r="D48">
            <v>134</v>
          </cell>
          <cell r="E48">
            <v>115</v>
          </cell>
          <cell r="F48">
            <v>10</v>
          </cell>
          <cell r="G48">
            <v>5</v>
          </cell>
        </row>
        <row r="49">
          <cell r="B49" t="str">
            <v>整體滿意度</v>
          </cell>
          <cell r="C49">
            <v>272</v>
          </cell>
          <cell r="D49">
            <v>167</v>
          </cell>
          <cell r="E49">
            <v>127</v>
          </cell>
          <cell r="F49">
            <v>8</v>
          </cell>
          <cell r="G49">
            <v>0</v>
          </cell>
        </row>
        <row r="50">
          <cell r="B50" t="str">
            <v>廚工滿意度</v>
          </cell>
          <cell r="C50">
            <v>412</v>
          </cell>
          <cell r="D50">
            <v>119</v>
          </cell>
          <cell r="E50">
            <v>43</v>
          </cell>
          <cell r="F50">
            <v>0</v>
          </cell>
          <cell r="G50">
            <v>0</v>
          </cell>
        </row>
        <row r="51">
          <cell r="B51" t="str">
            <v>午餐衛生</v>
          </cell>
          <cell r="C51">
            <v>336</v>
          </cell>
          <cell r="D51">
            <v>149</v>
          </cell>
          <cell r="E51">
            <v>88</v>
          </cell>
          <cell r="F51">
            <v>21</v>
          </cell>
          <cell r="G51">
            <v>5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08年9.10月老師-水果"/>
      <sheetName val="107年9月老師"/>
      <sheetName val="107年10月老師"/>
      <sheetName val="107年11月老師 "/>
      <sheetName val="107年11月老師  (2)"/>
      <sheetName val="107年12月老師 "/>
      <sheetName val="108年3月老師"/>
      <sheetName val="108年4月老師"/>
      <sheetName val="108年5-6月老師"/>
      <sheetName val="最喜歡的菜"/>
      <sheetName val="最不喜歡的菜"/>
    </sheetNames>
    <sheetDataSet>
      <sheetData sheetId="0">
        <row r="35">
          <cell r="B35" t="str">
            <v>午餐口味</v>
          </cell>
          <cell r="C35" t="str">
            <v>非常滿意</v>
          </cell>
          <cell r="D35" t="str">
            <v>滿意</v>
          </cell>
          <cell r="E35" t="str">
            <v>尚可</v>
          </cell>
          <cell r="F35" t="str">
            <v>不滿意</v>
          </cell>
          <cell r="G35" t="str">
            <v>非常不滿意</v>
          </cell>
        </row>
        <row r="36">
          <cell r="B36" t="str">
            <v>午餐份量</v>
          </cell>
          <cell r="C36">
            <v>11</v>
          </cell>
          <cell r="D36">
            <v>17</v>
          </cell>
          <cell r="E36">
            <v>3</v>
          </cell>
          <cell r="F36">
            <v>0</v>
          </cell>
          <cell r="G36">
            <v>0</v>
          </cell>
        </row>
        <row r="37">
          <cell r="B37" t="str">
            <v>水果品質</v>
          </cell>
          <cell r="C37">
            <v>10</v>
          </cell>
          <cell r="D37">
            <v>12</v>
          </cell>
          <cell r="E37">
            <v>3</v>
          </cell>
          <cell r="F37">
            <v>1</v>
          </cell>
          <cell r="G37">
            <v>0</v>
          </cell>
        </row>
        <row r="38">
          <cell r="B38" t="str">
            <v>水果多樣</v>
          </cell>
          <cell r="C38">
            <v>5</v>
          </cell>
          <cell r="D38">
            <v>17</v>
          </cell>
          <cell r="E38">
            <v>3</v>
          </cell>
          <cell r="F38">
            <v>0</v>
          </cell>
          <cell r="G38">
            <v>0</v>
          </cell>
        </row>
        <row r="39">
          <cell r="B39" t="str">
            <v>供應溫度</v>
          </cell>
          <cell r="C39">
            <v>5</v>
          </cell>
          <cell r="D39">
            <v>19</v>
          </cell>
          <cell r="E39">
            <v>1</v>
          </cell>
          <cell r="F39">
            <v>0</v>
          </cell>
          <cell r="G39">
            <v>0</v>
          </cell>
        </row>
        <row r="40">
          <cell r="B40" t="str">
            <v>菜色變化</v>
          </cell>
          <cell r="C40">
            <v>8</v>
          </cell>
          <cell r="D40">
            <v>16</v>
          </cell>
          <cell r="E40">
            <v>1</v>
          </cell>
          <cell r="F40">
            <v>0</v>
          </cell>
          <cell r="G40">
            <v>0</v>
          </cell>
        </row>
        <row r="41">
          <cell r="B41" t="str">
            <v>新鮮度</v>
          </cell>
          <cell r="C41">
            <v>5</v>
          </cell>
          <cell r="D41">
            <v>17</v>
          </cell>
          <cell r="E41">
            <v>2</v>
          </cell>
          <cell r="F41">
            <v>0</v>
          </cell>
          <cell r="G41">
            <v>0</v>
          </cell>
        </row>
        <row r="42">
          <cell r="B42" t="str">
            <v>食材規格</v>
          </cell>
          <cell r="C42">
            <v>8</v>
          </cell>
          <cell r="D42">
            <v>15</v>
          </cell>
          <cell r="E42">
            <v>0</v>
          </cell>
          <cell r="F42">
            <v>0</v>
          </cell>
          <cell r="G42">
            <v>0</v>
          </cell>
        </row>
        <row r="43">
          <cell r="B43" t="str">
            <v>食材品質</v>
          </cell>
          <cell r="C43">
            <v>8</v>
          </cell>
          <cell r="D43">
            <v>16</v>
          </cell>
          <cell r="E43">
            <v>2</v>
          </cell>
          <cell r="F43">
            <v>0</v>
          </cell>
          <cell r="G43">
            <v>0</v>
          </cell>
        </row>
        <row r="44">
          <cell r="B44" t="str">
            <v>整體滿意</v>
          </cell>
          <cell r="C44">
            <v>8</v>
          </cell>
          <cell r="D44">
            <v>18</v>
          </cell>
          <cell r="E44">
            <v>0</v>
          </cell>
          <cell r="F44">
            <v>0</v>
          </cell>
          <cell r="G44">
            <v>0</v>
          </cell>
        </row>
        <row r="45">
          <cell r="B45" t="str">
            <v>廚工滿意度</v>
          </cell>
          <cell r="C45">
            <v>7</v>
          </cell>
          <cell r="D45">
            <v>18</v>
          </cell>
          <cell r="E45">
            <v>1</v>
          </cell>
          <cell r="F45">
            <v>0</v>
          </cell>
          <cell r="G45">
            <v>0</v>
          </cell>
        </row>
        <row r="46">
          <cell r="B46" t="str">
            <v>午餐衛生</v>
          </cell>
          <cell r="C46">
            <v>15</v>
          </cell>
          <cell r="D46">
            <v>11</v>
          </cell>
          <cell r="E46">
            <v>0</v>
          </cell>
          <cell r="F46">
            <v>0</v>
          </cell>
          <cell r="G46">
            <v>0</v>
          </cell>
        </row>
        <row r="47">
          <cell r="C47">
            <v>8</v>
          </cell>
          <cell r="D47">
            <v>17</v>
          </cell>
          <cell r="E47">
            <v>1</v>
          </cell>
          <cell r="F47">
            <v>0</v>
          </cell>
          <cell r="G47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4"/>
  <sheetViews>
    <sheetView tabSelected="1" workbookViewId="0">
      <selection activeCell="U23" sqref="U23"/>
    </sheetView>
  </sheetViews>
  <sheetFormatPr defaultRowHeight="16.5" x14ac:dyDescent="0.25"/>
  <sheetData>
    <row r="1" spans="1:19" ht="43.5" customHeight="1" x14ac:dyDescent="0.25">
      <c r="A1" s="9" t="s">
        <v>34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</row>
    <row r="2" spans="1:19" ht="36" customHeight="1" x14ac:dyDescent="0.25">
      <c r="A2" s="5" t="s">
        <v>2</v>
      </c>
      <c r="B2" s="5" t="s">
        <v>3</v>
      </c>
      <c r="C2" s="5" t="s">
        <v>4</v>
      </c>
      <c r="D2" s="5" t="s">
        <v>5</v>
      </c>
      <c r="E2" s="5" t="s">
        <v>6</v>
      </c>
      <c r="F2" s="5" t="s">
        <v>7</v>
      </c>
      <c r="G2" s="5" t="s">
        <v>8</v>
      </c>
      <c r="H2" s="5" t="s">
        <v>9</v>
      </c>
      <c r="I2" s="5" t="s">
        <v>10</v>
      </c>
      <c r="J2" s="5" t="s">
        <v>11</v>
      </c>
      <c r="K2" s="5" t="s">
        <v>12</v>
      </c>
      <c r="L2" s="11" t="s">
        <v>35</v>
      </c>
      <c r="O2" s="6" t="s">
        <v>36</v>
      </c>
      <c r="P2" s="7"/>
      <c r="Q2" s="7"/>
      <c r="R2" s="7"/>
      <c r="S2" s="7"/>
    </row>
    <row r="3" spans="1:19" ht="21.75" customHeight="1" x14ac:dyDescent="0.25">
      <c r="A3" s="12">
        <v>11</v>
      </c>
      <c r="B3" s="12">
        <v>17</v>
      </c>
      <c r="C3" s="12">
        <v>3</v>
      </c>
      <c r="D3" s="12">
        <v>0</v>
      </c>
      <c r="E3" s="12">
        <v>0</v>
      </c>
      <c r="F3" s="12">
        <v>31</v>
      </c>
      <c r="G3" s="13">
        <v>0.35483870967741937</v>
      </c>
      <c r="H3" s="13">
        <v>0.54838709677419351</v>
      </c>
      <c r="I3" s="13">
        <v>9.6774193548387094E-2</v>
      </c>
      <c r="J3" s="13">
        <v>0</v>
      </c>
      <c r="K3" s="13">
        <v>0</v>
      </c>
      <c r="L3" s="14">
        <f>SUM(G3:K3)</f>
        <v>1</v>
      </c>
    </row>
    <row r="4" spans="1:19" ht="21.75" customHeight="1" x14ac:dyDescent="0.25">
      <c r="A4" s="12">
        <v>10</v>
      </c>
      <c r="B4" s="12">
        <v>12</v>
      </c>
      <c r="C4" s="12">
        <v>3</v>
      </c>
      <c r="D4" s="12">
        <v>1</v>
      </c>
      <c r="E4" s="12">
        <v>0</v>
      </c>
      <c r="F4" s="12">
        <v>26</v>
      </c>
      <c r="G4" s="13">
        <v>0.38461538461538464</v>
      </c>
      <c r="H4" s="13">
        <v>0.46153846153846156</v>
      </c>
      <c r="I4" s="13">
        <v>0.11538461538461539</v>
      </c>
      <c r="J4" s="13">
        <v>3.8461538461538464E-2</v>
      </c>
      <c r="K4" s="13">
        <v>0</v>
      </c>
      <c r="L4" s="14">
        <f>SUM(G4:K4)</f>
        <v>1.0000000000000002</v>
      </c>
    </row>
    <row r="5" spans="1:19" ht="21.75" customHeight="1" x14ac:dyDescent="0.25">
      <c r="A5" s="12">
        <v>5</v>
      </c>
      <c r="B5" s="12">
        <v>17</v>
      </c>
      <c r="C5" s="12">
        <v>3</v>
      </c>
      <c r="D5" s="12">
        <v>0</v>
      </c>
      <c r="E5" s="12">
        <v>0</v>
      </c>
      <c r="F5" s="12">
        <v>25</v>
      </c>
      <c r="G5" s="13">
        <v>0.2</v>
      </c>
      <c r="H5" s="13">
        <v>0.68</v>
      </c>
      <c r="I5" s="13">
        <v>0.12</v>
      </c>
      <c r="J5" s="13">
        <v>0</v>
      </c>
      <c r="K5" s="13">
        <v>0</v>
      </c>
      <c r="L5" s="14">
        <f t="shared" ref="L5:L14" si="0">SUM(G5:K5)</f>
        <v>1</v>
      </c>
    </row>
    <row r="6" spans="1:19" ht="21.75" customHeight="1" x14ac:dyDescent="0.25">
      <c r="A6" s="12">
        <v>5</v>
      </c>
      <c r="B6" s="12">
        <v>19</v>
      </c>
      <c r="C6" s="12">
        <v>1</v>
      </c>
      <c r="D6" s="12">
        <v>0</v>
      </c>
      <c r="E6" s="12">
        <v>0</v>
      </c>
      <c r="F6" s="12">
        <v>25</v>
      </c>
      <c r="G6" s="13">
        <v>0.2</v>
      </c>
      <c r="H6" s="13">
        <v>0.76</v>
      </c>
      <c r="I6" s="13">
        <v>0.04</v>
      </c>
      <c r="J6" s="13">
        <v>0</v>
      </c>
      <c r="K6" s="13">
        <v>0</v>
      </c>
      <c r="L6" s="14">
        <f t="shared" si="0"/>
        <v>1</v>
      </c>
    </row>
    <row r="7" spans="1:19" ht="21.75" customHeight="1" x14ac:dyDescent="0.25">
      <c r="A7" s="12">
        <v>8</v>
      </c>
      <c r="B7" s="12">
        <v>16</v>
      </c>
      <c r="C7" s="12">
        <v>1</v>
      </c>
      <c r="D7" s="12">
        <v>0</v>
      </c>
      <c r="E7" s="12">
        <v>0</v>
      </c>
      <c r="F7" s="12">
        <v>25</v>
      </c>
      <c r="G7" s="13">
        <v>0.32</v>
      </c>
      <c r="H7" s="13">
        <v>0.64</v>
      </c>
      <c r="I7" s="13">
        <v>0.04</v>
      </c>
      <c r="J7" s="13">
        <v>0</v>
      </c>
      <c r="K7" s="13">
        <v>0</v>
      </c>
      <c r="L7" s="14">
        <f t="shared" si="0"/>
        <v>1</v>
      </c>
    </row>
    <row r="8" spans="1:19" ht="21.75" customHeight="1" x14ac:dyDescent="0.25">
      <c r="A8" s="12">
        <v>5</v>
      </c>
      <c r="B8" s="12">
        <v>17</v>
      </c>
      <c r="C8" s="12">
        <v>2</v>
      </c>
      <c r="D8" s="12">
        <v>0</v>
      </c>
      <c r="E8" s="12">
        <v>0</v>
      </c>
      <c r="F8" s="12">
        <v>24</v>
      </c>
      <c r="G8" s="13">
        <v>0.20833333333333334</v>
      </c>
      <c r="H8" s="13">
        <v>0.70833333333333337</v>
      </c>
      <c r="I8" s="13">
        <v>8.3333333333333329E-2</v>
      </c>
      <c r="J8" s="13">
        <v>0</v>
      </c>
      <c r="K8" s="13">
        <v>0</v>
      </c>
      <c r="L8" s="14">
        <f t="shared" si="0"/>
        <v>1</v>
      </c>
    </row>
    <row r="9" spans="1:19" ht="21.75" customHeight="1" x14ac:dyDescent="0.25">
      <c r="A9" s="12">
        <v>8</v>
      </c>
      <c r="B9" s="12">
        <v>15</v>
      </c>
      <c r="C9" s="12">
        <v>0</v>
      </c>
      <c r="D9" s="12">
        <v>0</v>
      </c>
      <c r="E9" s="12">
        <v>0</v>
      </c>
      <c r="F9" s="12">
        <v>23</v>
      </c>
      <c r="G9" s="13">
        <v>0.34782608695652173</v>
      </c>
      <c r="H9" s="13">
        <v>0.65217391304347827</v>
      </c>
      <c r="I9" s="13">
        <v>0</v>
      </c>
      <c r="J9" s="13">
        <v>0</v>
      </c>
      <c r="K9" s="13">
        <v>0</v>
      </c>
      <c r="L9" s="14">
        <f t="shared" si="0"/>
        <v>1</v>
      </c>
    </row>
    <row r="10" spans="1:19" ht="21.75" customHeight="1" x14ac:dyDescent="0.25">
      <c r="A10" s="12">
        <v>8</v>
      </c>
      <c r="B10" s="12">
        <v>16</v>
      </c>
      <c r="C10" s="12">
        <v>2</v>
      </c>
      <c r="D10" s="12">
        <v>0</v>
      </c>
      <c r="E10" s="12">
        <v>0</v>
      </c>
      <c r="F10" s="12">
        <v>26</v>
      </c>
      <c r="G10" s="13">
        <v>0.30769230769230771</v>
      </c>
      <c r="H10" s="13">
        <v>0.61538461538461542</v>
      </c>
      <c r="I10" s="13">
        <v>7.6923076923076927E-2</v>
      </c>
      <c r="J10" s="13">
        <v>0</v>
      </c>
      <c r="K10" s="13">
        <v>0</v>
      </c>
      <c r="L10" s="14">
        <f t="shared" si="0"/>
        <v>1</v>
      </c>
    </row>
    <row r="11" spans="1:19" ht="21.75" customHeight="1" x14ac:dyDescent="0.25">
      <c r="A11" s="12">
        <v>8</v>
      </c>
      <c r="B11" s="12">
        <v>18</v>
      </c>
      <c r="C11" s="12">
        <v>0</v>
      </c>
      <c r="D11" s="12">
        <v>0</v>
      </c>
      <c r="E11" s="12">
        <v>0</v>
      </c>
      <c r="F11" s="12">
        <v>26</v>
      </c>
      <c r="G11" s="13">
        <v>0.30769230769230771</v>
      </c>
      <c r="H11" s="13">
        <v>0.69230769230769229</v>
      </c>
      <c r="I11" s="13">
        <v>0</v>
      </c>
      <c r="J11" s="13">
        <v>0</v>
      </c>
      <c r="K11" s="13">
        <v>0</v>
      </c>
      <c r="L11" s="14">
        <f t="shared" si="0"/>
        <v>1</v>
      </c>
    </row>
    <row r="12" spans="1:19" ht="21.75" customHeight="1" x14ac:dyDescent="0.25">
      <c r="A12" s="12">
        <v>7</v>
      </c>
      <c r="B12" s="12">
        <v>18</v>
      </c>
      <c r="C12" s="12">
        <v>1</v>
      </c>
      <c r="D12" s="12">
        <v>0</v>
      </c>
      <c r="E12" s="12">
        <v>0</v>
      </c>
      <c r="F12" s="12">
        <v>26</v>
      </c>
      <c r="G12" s="13">
        <v>0.26923076923076922</v>
      </c>
      <c r="H12" s="13">
        <v>0.69230769230769229</v>
      </c>
      <c r="I12" s="13">
        <v>3.8461538461538464E-2</v>
      </c>
      <c r="J12" s="13">
        <v>0</v>
      </c>
      <c r="K12" s="13">
        <v>0</v>
      </c>
      <c r="L12" s="14">
        <f t="shared" si="0"/>
        <v>0.99999999999999989</v>
      </c>
    </row>
    <row r="13" spans="1:19" ht="21.75" customHeight="1" x14ac:dyDescent="0.25">
      <c r="A13" s="12">
        <v>15</v>
      </c>
      <c r="B13" s="12">
        <v>11</v>
      </c>
      <c r="C13" s="12">
        <v>0</v>
      </c>
      <c r="D13" s="12">
        <v>0</v>
      </c>
      <c r="E13" s="12">
        <v>0</v>
      </c>
      <c r="F13" s="12">
        <v>26</v>
      </c>
      <c r="G13" s="13">
        <v>0.57692307692307687</v>
      </c>
      <c r="H13" s="13">
        <v>0.42307692307692307</v>
      </c>
      <c r="I13" s="13">
        <v>0</v>
      </c>
      <c r="J13" s="13">
        <v>0</v>
      </c>
      <c r="K13" s="13">
        <v>0</v>
      </c>
      <c r="L13" s="14">
        <f t="shared" si="0"/>
        <v>1</v>
      </c>
    </row>
    <row r="14" spans="1:19" ht="21.75" customHeight="1" x14ac:dyDescent="0.25">
      <c r="A14" s="12">
        <v>8</v>
      </c>
      <c r="B14" s="12">
        <v>17</v>
      </c>
      <c r="C14" s="12">
        <v>1</v>
      </c>
      <c r="D14" s="12">
        <v>0</v>
      </c>
      <c r="E14" s="12">
        <v>0</v>
      </c>
      <c r="F14" s="12">
        <v>26</v>
      </c>
      <c r="G14" s="13">
        <v>0.30769230769230771</v>
      </c>
      <c r="H14" s="13">
        <v>0.65384615384615385</v>
      </c>
      <c r="I14" s="13">
        <v>3.8461538461538464E-2</v>
      </c>
      <c r="J14" s="13">
        <v>0</v>
      </c>
      <c r="K14" s="13">
        <v>0</v>
      </c>
      <c r="L14" s="14">
        <f t="shared" si="0"/>
        <v>1</v>
      </c>
    </row>
  </sheetData>
  <mergeCells count="2">
    <mergeCell ref="A1:L1"/>
    <mergeCell ref="O2:S2"/>
  </mergeCells>
  <phoneticPr fontId="2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1"/>
  <sheetViews>
    <sheetView workbookViewId="0">
      <selection activeCell="T20" sqref="T20"/>
    </sheetView>
  </sheetViews>
  <sheetFormatPr defaultRowHeight="16.5" x14ac:dyDescent="0.25"/>
  <cols>
    <col min="1" max="1" width="5.625" customWidth="1"/>
    <col min="2" max="2" width="11" customWidth="1"/>
    <col min="12" max="12" width="9.625" customWidth="1"/>
    <col min="13" max="13" width="11.5" customWidth="1"/>
  </cols>
  <sheetData>
    <row r="1" spans="1:27" ht="13.5" customHeight="1" x14ac:dyDescent="0.25"/>
    <row r="2" spans="1:27" ht="28.5" customHeight="1" x14ac:dyDescent="0.25">
      <c r="A2" s="6" t="s">
        <v>32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</row>
    <row r="3" spans="1:27" ht="40.5" customHeight="1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4" t="s">
        <v>6</v>
      </c>
      <c r="H3" s="4" t="s">
        <v>7</v>
      </c>
      <c r="I3" s="5" t="s">
        <v>8</v>
      </c>
      <c r="J3" s="5" t="s">
        <v>9</v>
      </c>
      <c r="K3" s="5" t="s">
        <v>10</v>
      </c>
      <c r="L3" s="5" t="s">
        <v>11</v>
      </c>
      <c r="M3" s="5" t="s">
        <v>12</v>
      </c>
      <c r="N3" s="4" t="s">
        <v>31</v>
      </c>
      <c r="P3" s="8" t="s">
        <v>33</v>
      </c>
      <c r="Q3" s="7"/>
      <c r="R3" s="7"/>
      <c r="S3" s="7"/>
      <c r="T3" s="7"/>
      <c r="U3" s="7"/>
      <c r="V3" s="7"/>
      <c r="W3" s="7"/>
      <c r="X3" s="7"/>
      <c r="Y3" s="7"/>
      <c r="Z3" s="7"/>
      <c r="AA3" s="7"/>
    </row>
    <row r="4" spans="1:27" ht="21.75" customHeight="1" x14ac:dyDescent="0.25">
      <c r="A4" s="1">
        <v>1</v>
      </c>
      <c r="B4" s="1" t="s">
        <v>13</v>
      </c>
      <c r="C4" s="1">
        <v>274</v>
      </c>
      <c r="D4" s="1">
        <v>160</v>
      </c>
      <c r="E4" s="1">
        <v>146</v>
      </c>
      <c r="F4" s="1">
        <v>16</v>
      </c>
      <c r="G4" s="1">
        <v>1</v>
      </c>
      <c r="H4" s="1">
        <v>597</v>
      </c>
      <c r="I4" s="2">
        <f t="shared" ref="I4:I21" si="0">C4/H4</f>
        <v>0.45896147403685095</v>
      </c>
      <c r="J4" s="2">
        <f t="shared" ref="J4:J21" si="1">D4/H4</f>
        <v>0.26800670016750416</v>
      </c>
      <c r="K4" s="3">
        <v>0.24455611390284757</v>
      </c>
      <c r="L4" s="3">
        <v>2.6800670016750419E-2</v>
      </c>
      <c r="M4" s="3">
        <v>1.6750418760469012E-3</v>
      </c>
      <c r="N4" s="2">
        <f>SUM(I4:M4)</f>
        <v>1</v>
      </c>
    </row>
    <row r="5" spans="1:27" ht="21.75" customHeight="1" x14ac:dyDescent="0.25">
      <c r="A5" s="1">
        <v>2</v>
      </c>
      <c r="B5" s="1" t="s">
        <v>14</v>
      </c>
      <c r="C5" s="1">
        <v>246</v>
      </c>
      <c r="D5" s="1">
        <v>175</v>
      </c>
      <c r="E5" s="1">
        <v>141</v>
      </c>
      <c r="F5" s="1">
        <v>12</v>
      </c>
      <c r="G5" s="1">
        <v>0</v>
      </c>
      <c r="H5" s="1">
        <v>574</v>
      </c>
      <c r="I5" s="2">
        <f t="shared" si="0"/>
        <v>0.42857142857142855</v>
      </c>
      <c r="J5" s="2">
        <f t="shared" si="1"/>
        <v>0.3048780487804878</v>
      </c>
      <c r="K5" s="3">
        <v>0.2456445993031359</v>
      </c>
      <c r="L5" s="3">
        <v>2.0905923344947737E-2</v>
      </c>
      <c r="M5" s="1">
        <v>0</v>
      </c>
      <c r="N5" s="2">
        <f>SUM(I5:M5)</f>
        <v>1</v>
      </c>
    </row>
    <row r="6" spans="1:27" ht="21.75" customHeight="1" x14ac:dyDescent="0.25">
      <c r="A6" s="1">
        <v>3</v>
      </c>
      <c r="B6" s="1" t="s">
        <v>15</v>
      </c>
      <c r="C6" s="1">
        <v>272</v>
      </c>
      <c r="D6" s="1">
        <v>154</v>
      </c>
      <c r="E6" s="1">
        <v>140</v>
      </c>
      <c r="F6" s="1">
        <v>5</v>
      </c>
      <c r="G6" s="1">
        <v>2</v>
      </c>
      <c r="H6" s="1">
        <v>573</v>
      </c>
      <c r="I6" s="2">
        <f t="shared" si="0"/>
        <v>0.47469458987783597</v>
      </c>
      <c r="J6" s="2">
        <f t="shared" si="1"/>
        <v>0.26876090750436299</v>
      </c>
      <c r="K6" s="3">
        <v>0.24432809773123909</v>
      </c>
      <c r="L6" s="3">
        <v>8.7260034904013961E-3</v>
      </c>
      <c r="M6" s="3">
        <v>3.4904013961605585E-3</v>
      </c>
      <c r="N6" s="2">
        <f>SUM(I7:M7)</f>
        <v>1</v>
      </c>
    </row>
    <row r="7" spans="1:27" ht="21.75" customHeight="1" x14ac:dyDescent="0.25">
      <c r="A7" s="1">
        <v>4</v>
      </c>
      <c r="B7" s="1" t="s">
        <v>16</v>
      </c>
      <c r="C7" s="1">
        <v>250</v>
      </c>
      <c r="D7" s="1">
        <v>181</v>
      </c>
      <c r="E7" s="1">
        <v>138</v>
      </c>
      <c r="F7" s="1">
        <v>6</v>
      </c>
      <c r="G7" s="1">
        <v>0</v>
      </c>
      <c r="H7" s="1">
        <v>575</v>
      </c>
      <c r="I7" s="2">
        <f t="shared" si="0"/>
        <v>0.43478260869565216</v>
      </c>
      <c r="J7" s="2">
        <f t="shared" si="1"/>
        <v>0.31478260869565217</v>
      </c>
      <c r="K7" s="3">
        <v>0.24</v>
      </c>
      <c r="L7" s="3">
        <v>1.0434782608695653E-2</v>
      </c>
      <c r="M7" s="1">
        <v>0</v>
      </c>
      <c r="N7" s="2">
        <f t="shared" ref="N7:N21" si="2">SUM(I7:M7)</f>
        <v>1</v>
      </c>
    </row>
    <row r="8" spans="1:27" ht="21.75" customHeight="1" x14ac:dyDescent="0.25">
      <c r="A8" s="1">
        <v>5</v>
      </c>
      <c r="B8" s="1" t="s">
        <v>17</v>
      </c>
      <c r="C8" s="1">
        <v>209</v>
      </c>
      <c r="D8" s="1">
        <v>163</v>
      </c>
      <c r="E8" s="1">
        <v>180</v>
      </c>
      <c r="F8" s="1">
        <v>19</v>
      </c>
      <c r="G8" s="1">
        <v>2</v>
      </c>
      <c r="H8" s="1">
        <v>573</v>
      </c>
      <c r="I8" s="2">
        <f t="shared" si="0"/>
        <v>0.36474694589877837</v>
      </c>
      <c r="J8" s="2">
        <f t="shared" si="1"/>
        <v>0.28446771378708552</v>
      </c>
      <c r="K8" s="3">
        <v>0.31413612565445026</v>
      </c>
      <c r="L8" s="3">
        <v>3.3158813263525308E-2</v>
      </c>
      <c r="M8" s="3">
        <v>3.4904013961605585E-3</v>
      </c>
      <c r="N8" s="2">
        <f t="shared" si="2"/>
        <v>1</v>
      </c>
    </row>
    <row r="9" spans="1:27" ht="21.75" customHeight="1" x14ac:dyDescent="0.25">
      <c r="A9" s="1">
        <v>6</v>
      </c>
      <c r="B9" s="1" t="s">
        <v>18</v>
      </c>
      <c r="C9" s="1">
        <v>292</v>
      </c>
      <c r="D9" s="1">
        <v>166</v>
      </c>
      <c r="E9" s="1">
        <v>105</v>
      </c>
      <c r="F9" s="1">
        <v>7</v>
      </c>
      <c r="G9" s="1">
        <v>2</v>
      </c>
      <c r="H9" s="1">
        <v>572</v>
      </c>
      <c r="I9" s="2">
        <f t="shared" si="0"/>
        <v>0.51048951048951052</v>
      </c>
      <c r="J9" s="2">
        <f t="shared" si="1"/>
        <v>0.29020979020979021</v>
      </c>
      <c r="K9" s="3">
        <v>0.18356643356643357</v>
      </c>
      <c r="L9" s="3">
        <v>1.2237762237762238E-2</v>
      </c>
      <c r="M9" s="3">
        <v>3.4965034965034965E-3</v>
      </c>
      <c r="N9" s="2">
        <f t="shared" si="2"/>
        <v>1</v>
      </c>
    </row>
    <row r="10" spans="1:27" ht="21.75" customHeight="1" x14ac:dyDescent="0.25">
      <c r="A10" s="1">
        <v>7</v>
      </c>
      <c r="B10" s="1" t="s">
        <v>19</v>
      </c>
      <c r="C10" s="1">
        <v>281</v>
      </c>
      <c r="D10" s="1">
        <v>149</v>
      </c>
      <c r="E10" s="1">
        <v>150</v>
      </c>
      <c r="F10" s="1">
        <v>14</v>
      </c>
      <c r="G10" s="1">
        <v>2</v>
      </c>
      <c r="H10" s="1">
        <v>596</v>
      </c>
      <c r="I10" s="2">
        <f t="shared" si="0"/>
        <v>0.47147651006711411</v>
      </c>
      <c r="J10" s="2">
        <f t="shared" si="1"/>
        <v>0.25</v>
      </c>
      <c r="K10" s="3">
        <v>0.25167785234899331</v>
      </c>
      <c r="L10" s="3">
        <v>2.3489932885906041E-2</v>
      </c>
      <c r="M10" s="3">
        <v>3.3557046979865771E-3</v>
      </c>
      <c r="N10" s="2">
        <f t="shared" si="2"/>
        <v>1</v>
      </c>
    </row>
    <row r="11" spans="1:27" ht="21.75" customHeight="1" x14ac:dyDescent="0.25">
      <c r="A11" s="1">
        <v>8</v>
      </c>
      <c r="B11" s="1" t="s">
        <v>20</v>
      </c>
      <c r="C11" s="1">
        <v>235</v>
      </c>
      <c r="D11" s="1">
        <v>158</v>
      </c>
      <c r="E11" s="1">
        <v>145</v>
      </c>
      <c r="F11" s="1">
        <v>34</v>
      </c>
      <c r="G11" s="1">
        <v>1</v>
      </c>
      <c r="H11" s="1">
        <v>573</v>
      </c>
      <c r="I11" s="2">
        <f t="shared" si="0"/>
        <v>0.41012216404886565</v>
      </c>
      <c r="J11" s="2">
        <f t="shared" si="1"/>
        <v>0.27574171029668409</v>
      </c>
      <c r="K11" s="3">
        <v>0.25305410122164052</v>
      </c>
      <c r="L11" s="3">
        <v>5.9336823734729496E-2</v>
      </c>
      <c r="M11" s="3">
        <v>1.7452006980802793E-3</v>
      </c>
      <c r="N11" s="2">
        <f t="shared" si="2"/>
        <v>1</v>
      </c>
    </row>
    <row r="12" spans="1:27" ht="21.75" customHeight="1" x14ac:dyDescent="0.25">
      <c r="A12" s="1">
        <v>9</v>
      </c>
      <c r="B12" s="1" t="s">
        <v>21</v>
      </c>
      <c r="C12" s="1">
        <v>260</v>
      </c>
      <c r="D12" s="1">
        <v>174</v>
      </c>
      <c r="E12" s="1">
        <v>110</v>
      </c>
      <c r="F12" s="1">
        <v>26</v>
      </c>
      <c r="G12" s="1">
        <v>4</v>
      </c>
      <c r="H12" s="1">
        <v>574</v>
      </c>
      <c r="I12" s="2">
        <f t="shared" si="0"/>
        <v>0.45296167247386759</v>
      </c>
      <c r="J12" s="2">
        <f t="shared" si="1"/>
        <v>0.30313588850174217</v>
      </c>
      <c r="K12" s="3">
        <v>0.19163763066202091</v>
      </c>
      <c r="L12" s="3">
        <v>4.5296167247386762E-2</v>
      </c>
      <c r="M12" s="3">
        <v>6.9686411149825784E-3</v>
      </c>
      <c r="N12" s="2">
        <f t="shared" si="2"/>
        <v>1</v>
      </c>
    </row>
    <row r="13" spans="1:27" ht="21.75" customHeight="1" x14ac:dyDescent="0.25">
      <c r="A13" s="1">
        <v>10</v>
      </c>
      <c r="B13" s="1" t="s">
        <v>22</v>
      </c>
      <c r="C13" s="1">
        <v>285</v>
      </c>
      <c r="D13" s="1">
        <v>157</v>
      </c>
      <c r="E13" s="1">
        <v>112</v>
      </c>
      <c r="F13" s="1">
        <v>19</v>
      </c>
      <c r="G13" s="1">
        <v>1</v>
      </c>
      <c r="H13" s="1">
        <v>574</v>
      </c>
      <c r="I13" s="2">
        <f t="shared" si="0"/>
        <v>0.49651567944250868</v>
      </c>
      <c r="J13" s="2">
        <f t="shared" si="1"/>
        <v>0.27351916376306618</v>
      </c>
      <c r="K13" s="3">
        <v>0.1951219512195122</v>
      </c>
      <c r="L13" s="3">
        <v>3.3101045296167246E-2</v>
      </c>
      <c r="M13" s="3">
        <v>1.7421602787456446E-3</v>
      </c>
      <c r="N13" s="2">
        <f t="shared" si="2"/>
        <v>0.99999999999999978</v>
      </c>
    </row>
    <row r="14" spans="1:27" ht="21.75" customHeight="1" x14ac:dyDescent="0.25">
      <c r="A14" s="1">
        <v>11</v>
      </c>
      <c r="B14" s="1" t="s">
        <v>23</v>
      </c>
      <c r="C14" s="1">
        <v>315</v>
      </c>
      <c r="D14" s="1">
        <v>143</v>
      </c>
      <c r="E14" s="1">
        <v>100</v>
      </c>
      <c r="F14" s="1">
        <v>13</v>
      </c>
      <c r="G14" s="1">
        <v>3</v>
      </c>
      <c r="H14" s="1">
        <v>574</v>
      </c>
      <c r="I14" s="2">
        <f t="shared" si="0"/>
        <v>0.54878048780487809</v>
      </c>
      <c r="J14" s="2">
        <f t="shared" si="1"/>
        <v>0.24912891986062718</v>
      </c>
      <c r="K14" s="3">
        <v>0.17421602787456447</v>
      </c>
      <c r="L14" s="3">
        <v>2.2648083623693381E-2</v>
      </c>
      <c r="M14" s="3">
        <v>5.2264808362369342E-3</v>
      </c>
      <c r="N14" s="2">
        <f t="shared" si="2"/>
        <v>1.0000000000000002</v>
      </c>
    </row>
    <row r="15" spans="1:27" ht="21.75" customHeight="1" x14ac:dyDescent="0.25">
      <c r="A15" s="1">
        <v>12</v>
      </c>
      <c r="B15" s="1" t="s">
        <v>24</v>
      </c>
      <c r="C15" s="1">
        <v>287</v>
      </c>
      <c r="D15" s="1">
        <v>148</v>
      </c>
      <c r="E15" s="1">
        <v>118</v>
      </c>
      <c r="F15" s="1">
        <v>15</v>
      </c>
      <c r="G15" s="1">
        <v>6</v>
      </c>
      <c r="H15" s="1">
        <v>574</v>
      </c>
      <c r="I15" s="2">
        <f t="shared" si="0"/>
        <v>0.5</v>
      </c>
      <c r="J15" s="2">
        <f t="shared" si="1"/>
        <v>0.25783972125435539</v>
      </c>
      <c r="K15" s="3">
        <v>0.20557491289198607</v>
      </c>
      <c r="L15" s="3">
        <v>2.6132404181184669E-2</v>
      </c>
      <c r="M15" s="3">
        <v>1.0452961672473868E-2</v>
      </c>
      <c r="N15" s="2">
        <f t="shared" si="2"/>
        <v>1</v>
      </c>
    </row>
    <row r="16" spans="1:27" ht="21.75" customHeight="1" x14ac:dyDescent="0.25">
      <c r="A16" s="1">
        <v>13</v>
      </c>
      <c r="B16" s="1" t="s">
        <v>25</v>
      </c>
      <c r="C16" s="1">
        <v>286</v>
      </c>
      <c r="D16" s="1">
        <v>154</v>
      </c>
      <c r="E16" s="1">
        <v>121</v>
      </c>
      <c r="F16" s="1">
        <v>8</v>
      </c>
      <c r="G16" s="1">
        <v>5</v>
      </c>
      <c r="H16" s="1">
        <v>574</v>
      </c>
      <c r="I16" s="2">
        <f t="shared" si="0"/>
        <v>0.49825783972125437</v>
      </c>
      <c r="J16" s="2">
        <f t="shared" si="1"/>
        <v>0.26829268292682928</v>
      </c>
      <c r="K16" s="3">
        <v>0.21080139372822299</v>
      </c>
      <c r="L16" s="3">
        <v>1.3937282229965157E-2</v>
      </c>
      <c r="M16" s="3">
        <v>8.7108013937282226E-3</v>
      </c>
      <c r="N16" s="2">
        <f t="shared" si="2"/>
        <v>1</v>
      </c>
    </row>
    <row r="17" spans="1:14" ht="21.75" customHeight="1" x14ac:dyDescent="0.25">
      <c r="A17" s="1">
        <v>14</v>
      </c>
      <c r="B17" s="1" t="s">
        <v>26</v>
      </c>
      <c r="C17" s="1">
        <v>295</v>
      </c>
      <c r="D17" s="1">
        <v>159</v>
      </c>
      <c r="E17" s="1">
        <v>103</v>
      </c>
      <c r="F17" s="1">
        <v>13</v>
      </c>
      <c r="G17" s="1">
        <v>4</v>
      </c>
      <c r="H17" s="1">
        <v>574</v>
      </c>
      <c r="I17" s="2">
        <f t="shared" si="0"/>
        <v>0.51393728222996515</v>
      </c>
      <c r="J17" s="2">
        <f t="shared" si="1"/>
        <v>0.27700348432055749</v>
      </c>
      <c r="K17" s="3">
        <v>0.17944250871080139</v>
      </c>
      <c r="L17" s="3">
        <v>2.2648083623693381E-2</v>
      </c>
      <c r="M17" s="3">
        <v>6.9686411149825784E-3</v>
      </c>
      <c r="N17" s="2">
        <f t="shared" si="2"/>
        <v>1</v>
      </c>
    </row>
    <row r="18" spans="1:14" ht="21.75" customHeight="1" x14ac:dyDescent="0.25">
      <c r="A18" s="1">
        <v>15</v>
      </c>
      <c r="B18" s="1" t="s">
        <v>27</v>
      </c>
      <c r="C18" s="1">
        <v>302</v>
      </c>
      <c r="D18" s="1">
        <v>134</v>
      </c>
      <c r="E18" s="1">
        <v>115</v>
      </c>
      <c r="F18" s="1">
        <v>10</v>
      </c>
      <c r="G18" s="1">
        <v>5</v>
      </c>
      <c r="H18" s="1">
        <v>566</v>
      </c>
      <c r="I18" s="2">
        <f t="shared" si="0"/>
        <v>0.53356890459363959</v>
      </c>
      <c r="J18" s="2">
        <f t="shared" si="1"/>
        <v>0.23674911660777384</v>
      </c>
      <c r="K18" s="3">
        <v>0.20318021201413428</v>
      </c>
      <c r="L18" s="3">
        <v>1.7667844522968199E-2</v>
      </c>
      <c r="M18" s="3">
        <v>8.8339222614840993E-3</v>
      </c>
      <c r="N18" s="2">
        <f t="shared" si="2"/>
        <v>1</v>
      </c>
    </row>
    <row r="19" spans="1:14" ht="21.75" customHeight="1" x14ac:dyDescent="0.25">
      <c r="A19" s="1">
        <v>16</v>
      </c>
      <c r="B19" s="1" t="s">
        <v>28</v>
      </c>
      <c r="C19" s="1">
        <v>272</v>
      </c>
      <c r="D19" s="1">
        <v>167</v>
      </c>
      <c r="E19" s="1">
        <v>127</v>
      </c>
      <c r="F19" s="1">
        <v>8</v>
      </c>
      <c r="G19" s="1">
        <v>0</v>
      </c>
      <c r="H19" s="1">
        <v>574</v>
      </c>
      <c r="I19" s="2">
        <f t="shared" si="0"/>
        <v>0.47386759581881532</v>
      </c>
      <c r="J19" s="2">
        <f t="shared" si="1"/>
        <v>0.29094076655052264</v>
      </c>
      <c r="K19" s="3">
        <v>0.22125435540069685</v>
      </c>
      <c r="L19" s="3">
        <v>1.3937282229965157E-2</v>
      </c>
      <c r="M19" s="3">
        <v>0</v>
      </c>
      <c r="N19" s="2">
        <f t="shared" si="2"/>
        <v>1</v>
      </c>
    </row>
    <row r="20" spans="1:14" ht="21.75" customHeight="1" x14ac:dyDescent="0.25">
      <c r="A20" s="1">
        <v>17</v>
      </c>
      <c r="B20" s="1" t="s">
        <v>29</v>
      </c>
      <c r="C20" s="1">
        <v>412</v>
      </c>
      <c r="D20" s="1">
        <v>119</v>
      </c>
      <c r="E20" s="1">
        <v>43</v>
      </c>
      <c r="F20" s="1">
        <v>0</v>
      </c>
      <c r="G20" s="1">
        <v>0</v>
      </c>
      <c r="H20" s="1">
        <v>574</v>
      </c>
      <c r="I20" s="2">
        <f t="shared" si="0"/>
        <v>0.71777003484320556</v>
      </c>
      <c r="J20" s="2">
        <f t="shared" si="1"/>
        <v>0.2073170731707317</v>
      </c>
      <c r="K20" s="3">
        <v>7.4912891986062713E-2</v>
      </c>
      <c r="L20" s="3">
        <v>0</v>
      </c>
      <c r="M20" s="3">
        <v>0</v>
      </c>
      <c r="N20" s="2">
        <f t="shared" si="2"/>
        <v>1</v>
      </c>
    </row>
    <row r="21" spans="1:14" ht="21.75" customHeight="1" x14ac:dyDescent="0.25">
      <c r="A21" s="1">
        <v>18</v>
      </c>
      <c r="B21" s="1" t="s">
        <v>30</v>
      </c>
      <c r="C21" s="1">
        <v>336</v>
      </c>
      <c r="D21" s="1">
        <v>149</v>
      </c>
      <c r="E21" s="1">
        <v>88</v>
      </c>
      <c r="F21" s="1">
        <v>21</v>
      </c>
      <c r="G21" s="1">
        <v>5</v>
      </c>
      <c r="H21" s="1">
        <v>599</v>
      </c>
      <c r="I21" s="2">
        <f t="shared" si="0"/>
        <v>0.56093489148580966</v>
      </c>
      <c r="J21" s="2">
        <f t="shared" si="1"/>
        <v>0.24874791318864775</v>
      </c>
      <c r="K21" s="3">
        <v>0.14691151919866444</v>
      </c>
      <c r="L21" s="3">
        <v>3.5058430717863104E-2</v>
      </c>
      <c r="M21" s="3">
        <v>8.3472454090150246E-3</v>
      </c>
      <c r="N21" s="2">
        <f t="shared" si="2"/>
        <v>0.99999999999999989</v>
      </c>
    </row>
  </sheetData>
  <mergeCells count="2">
    <mergeCell ref="A2:M2"/>
    <mergeCell ref="P3:AA3"/>
  </mergeCells>
  <phoneticPr fontId="2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老師用餐滿意度</vt:lpstr>
      <vt:lpstr>學生用餐滿意度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2019-12-12T05:12:04Z</dcterms:created>
  <dcterms:modified xsi:type="dcterms:W3CDTF">2019-12-12T05:43:25Z</dcterms:modified>
</cp:coreProperties>
</file>